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drobný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<sst xmlns="http://schemas.openxmlformats.org/spreadsheetml/2006/main" count="196" uniqueCount="182">
  <si>
    <t>Schválený rozpočet obce na rok 2018</t>
  </si>
  <si>
    <t>( v Kč )</t>
  </si>
  <si>
    <t>Dal</t>
  </si>
  <si>
    <t>Text</t>
  </si>
  <si>
    <t>SU</t>
  </si>
  <si>
    <t>AU</t>
  </si>
  <si>
    <t>ODD §</t>
  </si>
  <si>
    <t>POL</t>
  </si>
  <si>
    <t>Má dáti</t>
  </si>
  <si>
    <t>PŘÍJMY</t>
  </si>
  <si>
    <t>Daňové</t>
  </si>
  <si>
    <t>DPFO ze záv. činnosti</t>
  </si>
  <si>
    <t>DPFO srážková</t>
  </si>
  <si>
    <t>DPFO ze SVČ</t>
  </si>
  <si>
    <t>DPFO z kapit. výnosů</t>
  </si>
  <si>
    <t>DPPO</t>
  </si>
  <si>
    <t>DPH</t>
  </si>
  <si>
    <t>poplatky za popelnice dle zákona o odpadech</t>
  </si>
  <si>
    <t>popl. za psy</t>
  </si>
  <si>
    <t>výtěžek z provozování loterií</t>
  </si>
  <si>
    <t>správní poplatky</t>
  </si>
  <si>
    <t>daň z nemovitosti</t>
  </si>
  <si>
    <t>dotace-souhrnný vztah</t>
  </si>
  <si>
    <t>Nedaňové</t>
  </si>
  <si>
    <t>vodné - poplatky od občanů a firem</t>
  </si>
  <si>
    <t>stočné - poplatky od občanů a firem</t>
  </si>
  <si>
    <t>bytové hospodářství - nájem</t>
  </si>
  <si>
    <t>nebytové hospodářství - nájem</t>
  </si>
  <si>
    <t>příjmy z pronájmu pozemků (pohřebnictví)</t>
  </si>
  <si>
    <t>příjmy z pronájmu pozemků</t>
  </si>
  <si>
    <t>prodej pytlů na odpady</t>
  </si>
  <si>
    <t>náhrady za tříděný odpad EKO-KOM</t>
  </si>
  <si>
    <t>činnost místní správy - nekapitálové příspěvky</t>
  </si>
  <si>
    <t>příjmy z dividend</t>
  </si>
  <si>
    <t>PŘÍJMY CELKEM</t>
  </si>
  <si>
    <t>VÝDAJE</t>
  </si>
  <si>
    <t>Psí útulky, odchyt toulavých zvířat</t>
  </si>
  <si>
    <t>Veterinární péče</t>
  </si>
  <si>
    <t>reprodukční činnost v lese - nákup materiálu</t>
  </si>
  <si>
    <t xml:space="preserve">                                        nákup služeb</t>
  </si>
  <si>
    <t>Podpora ost.produkčních činností</t>
  </si>
  <si>
    <t>el. energie</t>
  </si>
  <si>
    <t>vnitřní obchod</t>
  </si>
  <si>
    <t>komunikace – DHDM</t>
  </si>
  <si>
    <t>-nákup materiálu</t>
  </si>
  <si>
    <t xml:space="preserve">                  - nákup služeb (vyhrnování sněhu)</t>
  </si>
  <si>
    <t xml:space="preserve">                   - opravy a údržba (ke hřbitovu)</t>
  </si>
  <si>
    <t>Budovy, haly a stavby (PD oprava MK ke kravínu)</t>
  </si>
  <si>
    <t>silnice</t>
  </si>
  <si>
    <t>chodníky - nákup materiálu</t>
  </si>
  <si>
    <t xml:space="preserve">              - opravy a udržování (běžné + POV)</t>
  </si>
  <si>
    <t xml:space="preserve">              - konzultační a poradenské služby (+ geodet chodník)</t>
  </si>
  <si>
    <t xml:space="preserve">               - nákup služeb</t>
  </si>
  <si>
    <t>Budovy, haly a stavby (projekt cyklostezka, oprava chodníku hosp.)</t>
  </si>
  <si>
    <t>ost.záležitosti pozemních komunikací</t>
  </si>
  <si>
    <t xml:space="preserve">               - odměny</t>
  </si>
  <si>
    <t xml:space="preserve">               - nákup materiálu (vodoměry dom.)</t>
  </si>
  <si>
    <t xml:space="preserve">               - el. energie</t>
  </si>
  <si>
    <t xml:space="preserve">               - opravy a údržba (přípojky, plot)</t>
  </si>
  <si>
    <t>Rezerva – obnova vodovodu</t>
  </si>
  <si>
    <t>platba daní a poplatků krajům a obcím a státním fondům</t>
  </si>
  <si>
    <t>Budovy, haly a stavby (PD přeložka vodovod)</t>
  </si>
  <si>
    <t xml:space="preserve">pitná voda </t>
  </si>
  <si>
    <t>odpadní vody, kanalizace – údržba (kanalizační šachty, čištění)</t>
  </si>
  <si>
    <t xml:space="preserve">                     čistička odpadních vod - služby</t>
  </si>
  <si>
    <t>Budovy, haly a stavby (měřič průtoku odpadních vod)</t>
  </si>
  <si>
    <t>odvádění a čištění odpadních vod</t>
  </si>
  <si>
    <t>knihovna - odměny</t>
  </si>
  <si>
    <t xml:space="preserve">             - nákup materiálu (+ nové knihy)</t>
  </si>
  <si>
    <t>příspěvek pro krajskou knihovnu</t>
  </si>
  <si>
    <t>činnosti knihovnické</t>
  </si>
  <si>
    <t>bydlení pro seniory –  studie a projekt (ÚŘ)</t>
  </si>
  <si>
    <t>ostatní rozvoj bydlení a byt. Hospodářství</t>
  </si>
  <si>
    <t>památník obětem 1.světové války</t>
  </si>
  <si>
    <t xml:space="preserve">pořízení,zachování a obnova hodnot nár.hist.povědomí </t>
  </si>
  <si>
    <t>finanční dar církvi (oprava  kostela)</t>
  </si>
  <si>
    <t>činnost registrovaných církví a náboženských spol.</t>
  </si>
  <si>
    <t>místní rozhlas - opravy a údržba</t>
  </si>
  <si>
    <t>rozhlas a televize</t>
  </si>
  <si>
    <t>kultura - odměny</t>
  </si>
  <si>
    <t>tiskoviny</t>
  </si>
  <si>
    <t>DHDM  (dlouhodobý majetek nákup)</t>
  </si>
  <si>
    <t xml:space="preserve">           - nákup materiálu</t>
  </si>
  <si>
    <t xml:space="preserve">           - nájemné</t>
  </si>
  <si>
    <t xml:space="preserve">           - nákup služeb</t>
  </si>
  <si>
    <t xml:space="preserve">           - pohoštění</t>
  </si>
  <si>
    <t xml:space="preserve">           - věcné dary - jubilanti, dětské akce</t>
  </si>
  <si>
    <t>ostatní záležitosti kultury, církví a sděl.prostř.</t>
  </si>
  <si>
    <t>ostaní osobní výdaje</t>
  </si>
  <si>
    <t xml:space="preserve">sportovní zařízení - nákup materiálu </t>
  </si>
  <si>
    <t xml:space="preserve"> - nákup služeb</t>
  </si>
  <si>
    <t>Opravy a udržování (podlahy, sprcha)</t>
  </si>
  <si>
    <t>DHDM (Nákup herního prvku + sítě)</t>
  </si>
  <si>
    <t>sportovní zařízení v majetku obce</t>
  </si>
  <si>
    <t>využití volného času dětí - odměny</t>
  </si>
  <si>
    <t>ost. neinvestiční transfery nez. Organizacím (Boccia run)</t>
  </si>
  <si>
    <t>využití volného času dětí a mládeže</t>
  </si>
  <si>
    <t>Opravy a udržování (parkety sál)</t>
  </si>
  <si>
    <t>Nebytové hospodářství</t>
  </si>
  <si>
    <t xml:space="preserve">                        - el. energie</t>
  </si>
  <si>
    <t xml:space="preserve">                        - nákup služeb</t>
  </si>
  <si>
    <t xml:space="preserve">                        - opravy a údržba</t>
  </si>
  <si>
    <t xml:space="preserve">                        - nové veřejné osvětlení (PD, stavební povolení)</t>
  </si>
  <si>
    <t>veřejné osvětlení</t>
  </si>
  <si>
    <t>pohřebnictví - oprava zdi</t>
  </si>
  <si>
    <t>pohřebnictví</t>
  </si>
  <si>
    <t xml:space="preserve">komunální rozvoj - odměny zaměstnanců </t>
  </si>
  <si>
    <t xml:space="preserve">                         - odměny na DPP</t>
  </si>
  <si>
    <t xml:space="preserve">                         - SP zaměstnanců na VPP</t>
  </si>
  <si>
    <t xml:space="preserve">                         - ZP zaměstnanců na VPP</t>
  </si>
  <si>
    <t xml:space="preserve">                         - zák. poj.</t>
  </si>
  <si>
    <t>ochranné prac. Pomůcky</t>
  </si>
  <si>
    <t xml:space="preserve">                         - pracovní oděv</t>
  </si>
  <si>
    <t xml:space="preserve">  - nákup DDHM </t>
  </si>
  <si>
    <t xml:space="preserve">                         - nákup materiálu</t>
  </si>
  <si>
    <t xml:space="preserve">                         - nákup služeb (př. Revize, geometr)</t>
  </si>
  <si>
    <t xml:space="preserve">                         - opravy a údržba majetku </t>
  </si>
  <si>
    <t xml:space="preserve">                         - poskytnuté náhrady</t>
  </si>
  <si>
    <t xml:space="preserve">                         - členské příspěvky ost. čl. organizace</t>
  </si>
  <si>
    <t xml:space="preserve">                   - mikroregion Bohdanečsko - příspěvky </t>
  </si>
  <si>
    <t>nákup kolků</t>
  </si>
  <si>
    <t xml:space="preserve">nákup pozemků </t>
  </si>
  <si>
    <t>rezerva</t>
  </si>
  <si>
    <t>komunální služby a územní rozvoj  j.n.</t>
  </si>
  <si>
    <t>odpady - svoz nebezpečného odpadu</t>
  </si>
  <si>
    <t>sběr a svoz nebezpečných odpadů</t>
  </si>
  <si>
    <t xml:space="preserve">            - odměny </t>
  </si>
  <si>
    <t xml:space="preserve">            - nákup materiálu</t>
  </si>
  <si>
    <t xml:space="preserve">            - svoz komunálního odpadu</t>
  </si>
  <si>
    <t>sběr a svoz komunálních odpadů</t>
  </si>
  <si>
    <t xml:space="preserve">                    mzdy</t>
  </si>
  <si>
    <t xml:space="preserve">DDHM </t>
  </si>
  <si>
    <t xml:space="preserve">                  - nákup materiálu</t>
  </si>
  <si>
    <t xml:space="preserve">                  - PHM</t>
  </si>
  <si>
    <t xml:space="preserve">                  - nákup ost. Služeb (mulčování,riz.kácení,prořez)</t>
  </si>
  <si>
    <t xml:space="preserve">Opravy a udržování </t>
  </si>
  <si>
    <t>Obnova veřejné zeleně Habřinka (POV)</t>
  </si>
  <si>
    <t>péče o vzhled obcí a veřejnou zeleň</t>
  </si>
  <si>
    <t>finanční dar -charitativní organizace</t>
  </si>
  <si>
    <t>ostatní sociální péče a pomoc dětem a mládeži</t>
  </si>
  <si>
    <t xml:space="preserve">ost. neinvestiční transfery nez. Organizacím </t>
  </si>
  <si>
    <t>Sociální pomoc osobám v hmotné nouzi</t>
  </si>
  <si>
    <t>Nákup ostatních služeb (pov. Položka)</t>
  </si>
  <si>
    <t>územní plánování</t>
  </si>
  <si>
    <t>podpora krizového řízení a nouzového plánování</t>
  </si>
  <si>
    <t xml:space="preserve">hasiči - drobný majetek </t>
  </si>
  <si>
    <t xml:space="preserve">          - nákup materiálu</t>
  </si>
  <si>
    <t xml:space="preserve">          - plyn</t>
  </si>
  <si>
    <t xml:space="preserve">          - el. energie</t>
  </si>
  <si>
    <t xml:space="preserve">          - PHM</t>
  </si>
  <si>
    <t xml:space="preserve">          - školení</t>
  </si>
  <si>
    <t xml:space="preserve">        - opravy a udržování</t>
  </si>
  <si>
    <t xml:space="preserve">          - nákup služeb</t>
  </si>
  <si>
    <t>požární ochrana-dobrovolná část</t>
  </si>
  <si>
    <t>zastupitelstvo obce - refundace</t>
  </si>
  <si>
    <t xml:space="preserve">                             - odměny</t>
  </si>
  <si>
    <t xml:space="preserve">                             - odvody ZP</t>
  </si>
  <si>
    <t xml:space="preserve">                             - cestovné</t>
  </si>
  <si>
    <t>zastupitelstva obcí</t>
  </si>
  <si>
    <t xml:space="preserve">hospodářská správa - odměny (brigády) </t>
  </si>
  <si>
    <t>hospodářská správa - publikace</t>
  </si>
  <si>
    <t xml:space="preserve">                              - nákup materiálu</t>
  </si>
  <si>
    <t xml:space="preserve">                              - el. energie</t>
  </si>
  <si>
    <t xml:space="preserve">                              - poštovné</t>
  </si>
  <si>
    <t xml:space="preserve">                              - telef. popl.</t>
  </si>
  <si>
    <t>programové vybavení</t>
  </si>
  <si>
    <t>konzultační a poradenské právní služby</t>
  </si>
  <si>
    <t xml:space="preserve">                              - školení, semináře</t>
  </si>
  <si>
    <t xml:space="preserve">                              - ostatní služby (GDPR,www stránky)</t>
  </si>
  <si>
    <t xml:space="preserve">                              - cestovné</t>
  </si>
  <si>
    <t xml:space="preserve">                              - pohoštění, občerstvení</t>
  </si>
  <si>
    <t xml:space="preserve">                              - popl. a daně (např. kolky)</t>
  </si>
  <si>
    <t>Ostaní nákupy jinde neuvedené</t>
  </si>
  <si>
    <t xml:space="preserve">Nespecifikované rezervy </t>
  </si>
  <si>
    <t>činnost místní správy</t>
  </si>
  <si>
    <t>bankovní poplatky</t>
  </si>
  <si>
    <t>obecné příjmy a výdaje z finančních operací</t>
  </si>
  <si>
    <t>pojistné majetku obce</t>
  </si>
  <si>
    <t>pojištění funkčně nespecifikované</t>
  </si>
  <si>
    <t xml:space="preserve">proúčtování DPPO za obce </t>
  </si>
  <si>
    <t>ostatní finanční operace</t>
  </si>
  <si>
    <t>VÝDAJE 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</si>
</sst>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;[RED]\-#,##0"/>
  </numFmts>
  <fonts count="12">
    <font>
      <sz val="10"/>
      <name val="Arial CE"/>
      <family val="2"/>
    </font>
    <font>
      <sz val="10"/>
      <name val="Arial"/>
      <family val="0"/>
    </font>
    <font>
      <b/>
      <sz val="22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53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Fill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0" xfId="0" applyFont="1" applyAlignment="1">
      <alignment/>
    </xf>
    <xf numFmtId="165" fontId="3" fillId="2" borderId="6" xfId="0" applyNumberFormat="1" applyFont="1" applyFill="1" applyBorder="1" applyAlignment="1">
      <alignment/>
    </xf>
    <xf numFmtId="165" fontId="3" fillId="0" borderId="6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5" fillId="0" borderId="6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/>
    </xf>
    <xf numFmtId="164" fontId="6" fillId="0" borderId="7" xfId="0" applyFont="1" applyBorder="1" applyAlignment="1">
      <alignment/>
    </xf>
    <xf numFmtId="164" fontId="6" fillId="0" borderId="8" xfId="0" applyFont="1" applyBorder="1" applyAlignment="1">
      <alignment horizontal="center"/>
    </xf>
    <xf numFmtId="165" fontId="6" fillId="0" borderId="9" xfId="0" applyNumberFormat="1" applyFont="1" applyBorder="1" applyAlignment="1">
      <alignment/>
    </xf>
    <xf numFmtId="164" fontId="7" fillId="0" borderId="3" xfId="0" applyFont="1" applyFill="1" applyBorder="1" applyAlignment="1">
      <alignment/>
    </xf>
    <xf numFmtId="164" fontId="7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3" fillId="0" borderId="10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3" fillId="0" borderId="11" xfId="0" applyFont="1" applyFill="1" applyBorder="1" applyAlignment="1">
      <alignment horizontal="center"/>
    </xf>
    <xf numFmtId="164" fontId="8" fillId="0" borderId="6" xfId="0" applyFont="1" applyBorder="1" applyAlignment="1">
      <alignment/>
    </xf>
    <xf numFmtId="164" fontId="3" fillId="0" borderId="6" xfId="0" applyFont="1" applyBorder="1" applyAlignment="1">
      <alignment horizontal="right"/>
    </xf>
    <xf numFmtId="164" fontId="9" fillId="0" borderId="3" xfId="0" applyFont="1" applyBorder="1" applyAlignment="1">
      <alignment/>
    </xf>
    <xf numFmtId="164" fontId="9" fillId="0" borderId="0" xfId="0" applyFont="1" applyAlignment="1">
      <alignment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right"/>
    </xf>
    <xf numFmtId="165" fontId="4" fillId="0" borderId="6" xfId="0" applyNumberFormat="1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/>
    </xf>
    <xf numFmtId="164" fontId="0" fillId="0" borderId="3" xfId="0" applyBorder="1" applyAlignment="1">
      <alignment/>
    </xf>
    <xf numFmtId="165" fontId="4" fillId="0" borderId="3" xfId="0" applyNumberFormat="1" applyFont="1" applyFill="1" applyBorder="1" applyAlignment="1">
      <alignment/>
    </xf>
    <xf numFmtId="165" fontId="9" fillId="0" borderId="0" xfId="0" applyNumberFormat="1" applyFont="1" applyAlignment="1">
      <alignment/>
    </xf>
    <xf numFmtId="164" fontId="3" fillId="0" borderId="4" xfId="0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/>
    </xf>
    <xf numFmtId="164" fontId="4" fillId="0" borderId="4" xfId="0" applyFont="1" applyBorder="1" applyAlignment="1">
      <alignment/>
    </xf>
    <xf numFmtId="164" fontId="3" fillId="0" borderId="4" xfId="0" applyFont="1" applyBorder="1" applyAlignment="1">
      <alignment/>
    </xf>
    <xf numFmtId="164" fontId="3" fillId="2" borderId="6" xfId="0" applyFont="1" applyFill="1" applyBorder="1" applyAlignment="1">
      <alignment/>
    </xf>
    <xf numFmtId="165" fontId="3" fillId="0" borderId="6" xfId="0" applyNumberFormat="1" applyFont="1" applyBorder="1" applyAlignment="1">
      <alignment horizontal="right"/>
    </xf>
    <xf numFmtId="165" fontId="10" fillId="0" borderId="0" xfId="0" applyNumberFormat="1" applyFont="1" applyAlignment="1">
      <alignment/>
    </xf>
    <xf numFmtId="164" fontId="3" fillId="0" borderId="3" xfId="0" applyFont="1" applyBorder="1" applyAlignment="1">
      <alignment/>
    </xf>
    <xf numFmtId="164" fontId="4" fillId="0" borderId="0" xfId="0" applyFont="1" applyAlignment="1">
      <alignment wrapText="1"/>
    </xf>
    <xf numFmtId="165" fontId="10" fillId="0" borderId="0" xfId="0" applyNumberFormat="1" applyFont="1" applyAlignment="1">
      <alignment horizontal="right"/>
    </xf>
    <xf numFmtId="164" fontId="3" fillId="0" borderId="0" xfId="0" applyFont="1" applyAlignment="1">
      <alignment horizontal="center"/>
    </xf>
    <xf numFmtId="165" fontId="3" fillId="0" borderId="4" xfId="0" applyNumberFormat="1" applyFont="1" applyBorder="1" applyAlignment="1">
      <alignment horizontal="right"/>
    </xf>
    <xf numFmtId="164" fontId="3" fillId="0" borderId="6" xfId="0" applyFont="1" applyFill="1" applyBorder="1" applyAlignment="1">
      <alignment/>
    </xf>
    <xf numFmtId="164" fontId="3" fillId="0" borderId="4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3" fillId="0" borderId="3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64" fontId="4" fillId="0" borderId="10" xfId="0" applyFont="1" applyBorder="1" applyAlignment="1">
      <alignment/>
    </xf>
    <xf numFmtId="164" fontId="3" fillId="0" borderId="1" xfId="0" applyFont="1" applyBorder="1" applyAlignment="1">
      <alignment horizontal="right"/>
    </xf>
    <xf numFmtId="166" fontId="4" fillId="0" borderId="3" xfId="0" applyNumberFormat="1" applyFont="1" applyFill="1" applyBorder="1" applyAlignment="1">
      <alignment/>
    </xf>
    <xf numFmtId="164" fontId="6" fillId="0" borderId="8" xfId="0" applyFont="1" applyBorder="1" applyAlignment="1">
      <alignment/>
    </xf>
    <xf numFmtId="164" fontId="7" fillId="0" borderId="8" xfId="0" applyFont="1" applyFill="1" applyBorder="1" applyAlignment="1">
      <alignment horizontal="center"/>
    </xf>
    <xf numFmtId="165" fontId="6" fillId="0" borderId="8" xfId="0" applyNumberFormat="1" applyFont="1" applyBorder="1" applyAlignment="1">
      <alignment/>
    </xf>
    <xf numFmtId="165" fontId="6" fillId="0" borderId="12" xfId="0" applyNumberFormat="1" applyFont="1" applyFill="1" applyBorder="1" applyAlignment="1">
      <alignment/>
    </xf>
    <xf numFmtId="165" fontId="6" fillId="0" borderId="6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4" fontId="11" fillId="0" borderId="0" xfId="0" applyFont="1" applyBorder="1" applyAlignment="1">
      <alignment/>
    </xf>
    <xf numFmtId="164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63.375" style="0" customWidth="1"/>
    <col min="2" max="2" width="8.375" style="0" customWidth="1"/>
    <col min="3" max="3" width="9.875" style="0" customWidth="1"/>
    <col min="4" max="4" width="13.875" style="0" customWidth="1"/>
    <col min="5" max="5" width="8.25390625" style="0" customWidth="1"/>
    <col min="6" max="6" width="15.00390625" style="0" customWidth="1"/>
    <col min="7" max="7" width="0" style="1" hidden="1" customWidth="1"/>
    <col min="8" max="8" width="16.375" style="0" customWidth="1"/>
    <col min="9" max="9" width="15.875" style="0" customWidth="1"/>
  </cols>
  <sheetData>
    <row r="1" spans="1:8" ht="28.5">
      <c r="A1" s="2" t="s">
        <v>0</v>
      </c>
      <c r="B1" s="2"/>
      <c r="C1" s="2"/>
      <c r="D1" s="2"/>
      <c r="E1" s="2"/>
      <c r="F1" s="2"/>
      <c r="G1" s="2"/>
      <c r="H1" s="2"/>
    </row>
    <row r="2" spans="1:8" ht="15.75">
      <c r="A2" s="3"/>
      <c r="B2" s="4" t="s">
        <v>1</v>
      </c>
      <c r="C2" s="4"/>
      <c r="D2" s="5"/>
      <c r="E2" s="3"/>
      <c r="F2" s="3"/>
      <c r="G2" s="6"/>
      <c r="H2" s="3"/>
    </row>
    <row r="3" spans="1:8" ht="15">
      <c r="A3" s="7"/>
      <c r="B3" s="7"/>
      <c r="C3" s="8"/>
      <c r="D3" s="7"/>
      <c r="E3" s="8"/>
      <c r="F3" s="7"/>
      <c r="G3" s="9" t="s">
        <v>2</v>
      </c>
      <c r="H3" s="3"/>
    </row>
    <row r="4" spans="1:8" ht="15">
      <c r="A4" s="10" t="s">
        <v>3</v>
      </c>
      <c r="B4" s="10" t="s">
        <v>4</v>
      </c>
      <c r="C4" s="11" t="s">
        <v>5</v>
      </c>
      <c r="D4" s="10" t="s">
        <v>6</v>
      </c>
      <c r="E4" s="11" t="s">
        <v>7</v>
      </c>
      <c r="F4" s="10" t="s">
        <v>8</v>
      </c>
      <c r="G4" s="9" t="s">
        <v>2</v>
      </c>
      <c r="H4" s="3"/>
    </row>
    <row r="5" spans="1:8" ht="15.75">
      <c r="A5" s="12" t="s">
        <v>9</v>
      </c>
      <c r="B5" s="13"/>
      <c r="C5" s="14"/>
      <c r="D5" s="15"/>
      <c r="E5" s="15"/>
      <c r="F5" s="15"/>
      <c r="G5" s="16"/>
      <c r="H5" s="17"/>
    </row>
    <row r="6" spans="1:8" ht="15.75">
      <c r="A6" s="12" t="s">
        <v>10</v>
      </c>
      <c r="B6" s="13"/>
      <c r="C6" s="14"/>
      <c r="D6" s="14"/>
      <c r="E6" s="15"/>
      <c r="F6" s="15"/>
      <c r="G6" s="16"/>
      <c r="H6" s="17"/>
    </row>
    <row r="7" spans="1:8" ht="15" hidden="1">
      <c r="A7" s="15" t="s">
        <v>11</v>
      </c>
      <c r="B7" s="14">
        <v>231</v>
      </c>
      <c r="C7" s="14">
        <v>0</v>
      </c>
      <c r="D7" s="14"/>
      <c r="E7" s="14">
        <v>1111</v>
      </c>
      <c r="F7" s="18">
        <v>1100000</v>
      </c>
      <c r="G7" s="16"/>
      <c r="H7" s="17"/>
    </row>
    <row r="8" spans="1:8" ht="15" hidden="1">
      <c r="A8" s="15" t="s">
        <v>12</v>
      </c>
      <c r="B8" s="14">
        <v>231</v>
      </c>
      <c r="C8" s="14">
        <v>0</v>
      </c>
      <c r="D8" s="14"/>
      <c r="E8" s="14">
        <v>1113</v>
      </c>
      <c r="F8" s="18">
        <v>100000</v>
      </c>
      <c r="G8" s="16"/>
      <c r="H8" s="17"/>
    </row>
    <row r="9" spans="1:8" ht="15" hidden="1">
      <c r="A9" s="15" t="s">
        <v>13</v>
      </c>
      <c r="B9" s="14">
        <v>231</v>
      </c>
      <c r="C9" s="14">
        <v>0</v>
      </c>
      <c r="D9" s="14"/>
      <c r="E9" s="14">
        <v>1112</v>
      </c>
      <c r="F9" s="18">
        <v>29000</v>
      </c>
      <c r="G9" s="16"/>
      <c r="H9" s="17"/>
    </row>
    <row r="10" spans="1:8" ht="15" hidden="1">
      <c r="A10" s="15" t="s">
        <v>14</v>
      </c>
      <c r="B10" s="14">
        <v>231</v>
      </c>
      <c r="C10" s="14">
        <v>0</v>
      </c>
      <c r="D10" s="14"/>
      <c r="E10" s="14">
        <v>1113</v>
      </c>
      <c r="F10" s="18">
        <v>91000</v>
      </c>
      <c r="G10" s="16"/>
      <c r="H10" s="17"/>
    </row>
    <row r="11" spans="1:8" ht="15" hidden="1">
      <c r="A11" s="15" t="s">
        <v>15</v>
      </c>
      <c r="B11" s="14">
        <v>231</v>
      </c>
      <c r="C11" s="14">
        <v>0</v>
      </c>
      <c r="D11" s="14"/>
      <c r="E11" s="14">
        <v>1121</v>
      </c>
      <c r="F11" s="18">
        <v>1000000</v>
      </c>
      <c r="G11" s="16"/>
      <c r="H11" s="17"/>
    </row>
    <row r="12" spans="1:8" ht="15" hidden="1">
      <c r="A12" s="15" t="s">
        <v>16</v>
      </c>
      <c r="B12" s="14">
        <v>231</v>
      </c>
      <c r="C12" s="14">
        <v>0</v>
      </c>
      <c r="D12" s="14"/>
      <c r="E12" s="14">
        <v>1211</v>
      </c>
      <c r="F12" s="18">
        <v>2300000</v>
      </c>
      <c r="G12" s="16"/>
      <c r="H12" s="17"/>
    </row>
    <row r="13" spans="1:8" ht="15" hidden="1">
      <c r="A13" s="15" t="s">
        <v>17</v>
      </c>
      <c r="B13" s="14">
        <v>231</v>
      </c>
      <c r="C13" s="14">
        <v>0</v>
      </c>
      <c r="D13" s="14"/>
      <c r="E13" s="14">
        <v>1337</v>
      </c>
      <c r="F13" s="18">
        <v>120000</v>
      </c>
      <c r="G13" s="16"/>
      <c r="H13" s="17"/>
    </row>
    <row r="14" spans="1:8" ht="15" hidden="1">
      <c r="A14" s="15" t="s">
        <v>18</v>
      </c>
      <c r="B14" s="14">
        <v>231</v>
      </c>
      <c r="C14" s="14">
        <v>0</v>
      </c>
      <c r="D14" s="14"/>
      <c r="E14" s="14">
        <v>1341</v>
      </c>
      <c r="F14" s="18">
        <v>4500</v>
      </c>
      <c r="G14" s="16"/>
      <c r="H14" s="17"/>
    </row>
    <row r="15" spans="1:8" ht="15" hidden="1">
      <c r="A15" s="15" t="s">
        <v>19</v>
      </c>
      <c r="B15" s="14">
        <v>231</v>
      </c>
      <c r="C15" s="14">
        <v>0</v>
      </c>
      <c r="D15" s="14"/>
      <c r="E15" s="14">
        <v>1351</v>
      </c>
      <c r="F15" s="19">
        <v>30000</v>
      </c>
      <c r="G15" s="16"/>
      <c r="H15" s="17"/>
    </row>
    <row r="16" spans="1:8" ht="15" hidden="1">
      <c r="A16" s="15" t="s">
        <v>20</v>
      </c>
      <c r="B16" s="14">
        <v>231</v>
      </c>
      <c r="C16" s="14">
        <v>0</v>
      </c>
      <c r="D16" s="14"/>
      <c r="E16" s="14">
        <v>1361</v>
      </c>
      <c r="F16" s="19">
        <v>1000</v>
      </c>
      <c r="G16" s="16"/>
      <c r="H16" s="17"/>
    </row>
    <row r="17" spans="1:8" ht="15" hidden="1">
      <c r="A17" s="15" t="s">
        <v>21</v>
      </c>
      <c r="B17" s="14">
        <v>231</v>
      </c>
      <c r="C17" s="14">
        <v>0</v>
      </c>
      <c r="D17" s="14"/>
      <c r="E17" s="14">
        <v>1511</v>
      </c>
      <c r="F17" s="19">
        <v>386000</v>
      </c>
      <c r="G17" s="16"/>
      <c r="H17" s="17"/>
    </row>
    <row r="18" spans="1:8" ht="15" hidden="1">
      <c r="A18" s="15" t="s">
        <v>22</v>
      </c>
      <c r="B18" s="14">
        <v>231</v>
      </c>
      <c r="C18" s="14">
        <v>0</v>
      </c>
      <c r="D18" s="14"/>
      <c r="E18" s="14">
        <v>4112</v>
      </c>
      <c r="F18" s="19">
        <v>77750</v>
      </c>
      <c r="G18" s="16"/>
      <c r="H18" s="17"/>
    </row>
    <row r="19" spans="1:8" ht="15.75">
      <c r="A19" s="15"/>
      <c r="B19" s="14"/>
      <c r="C19" s="14"/>
      <c r="D19" s="14"/>
      <c r="E19" s="14"/>
      <c r="F19" s="20">
        <f>SUM(F7:F18)</f>
        <v>5239250</v>
      </c>
      <c r="G19" s="16"/>
      <c r="H19" s="17"/>
    </row>
    <row r="20" spans="1:8" ht="15.75">
      <c r="A20" s="12" t="s">
        <v>23</v>
      </c>
      <c r="B20" s="14"/>
      <c r="C20" s="14"/>
      <c r="D20" s="14"/>
      <c r="E20" s="14"/>
      <c r="F20" s="21"/>
      <c r="G20" s="16"/>
      <c r="H20" s="17"/>
    </row>
    <row r="21" spans="1:8" ht="16.5">
      <c r="A21" s="15" t="s">
        <v>24</v>
      </c>
      <c r="B21" s="14">
        <v>231</v>
      </c>
      <c r="C21" s="14">
        <v>0</v>
      </c>
      <c r="D21" s="14">
        <v>2310</v>
      </c>
      <c r="E21" s="14">
        <v>2111</v>
      </c>
      <c r="F21" s="19">
        <v>307000</v>
      </c>
      <c r="G21" s="16"/>
      <c r="H21" s="17"/>
    </row>
    <row r="22" spans="1:8" ht="16.5">
      <c r="A22" s="15" t="s">
        <v>25</v>
      </c>
      <c r="B22" s="14">
        <v>231</v>
      </c>
      <c r="C22" s="14">
        <v>0</v>
      </c>
      <c r="D22" s="14">
        <v>2321</v>
      </c>
      <c r="E22" s="14">
        <v>2111</v>
      </c>
      <c r="F22" s="19">
        <v>311000</v>
      </c>
      <c r="G22" s="16"/>
      <c r="H22" s="17"/>
    </row>
    <row r="23" spans="1:8" ht="15">
      <c r="A23" s="15" t="s">
        <v>26</v>
      </c>
      <c r="B23" s="14">
        <v>231</v>
      </c>
      <c r="C23" s="14">
        <v>0</v>
      </c>
      <c r="D23" s="14">
        <v>3612</v>
      </c>
      <c r="E23" s="14">
        <v>2132</v>
      </c>
      <c r="F23" s="19">
        <v>31000</v>
      </c>
      <c r="G23" s="16"/>
      <c r="H23" s="17"/>
    </row>
    <row r="24" spans="1:8" ht="15">
      <c r="A24" s="15" t="s">
        <v>27</v>
      </c>
      <c r="B24" s="14">
        <v>231</v>
      </c>
      <c r="C24" s="14">
        <v>0</v>
      </c>
      <c r="D24" s="14">
        <v>3613</v>
      </c>
      <c r="E24" s="14">
        <v>2132</v>
      </c>
      <c r="F24" s="18">
        <v>169000</v>
      </c>
      <c r="G24" s="16"/>
      <c r="H24" s="17"/>
    </row>
    <row r="25" spans="1:8" ht="15">
      <c r="A25" s="15" t="s">
        <v>28</v>
      </c>
      <c r="B25" s="14">
        <v>231</v>
      </c>
      <c r="C25" s="14">
        <v>0</v>
      </c>
      <c r="D25" s="14">
        <v>3632</v>
      </c>
      <c r="E25" s="14">
        <v>2131</v>
      </c>
      <c r="F25" s="19">
        <v>15000</v>
      </c>
      <c r="G25" s="16"/>
      <c r="H25" s="17"/>
    </row>
    <row r="26" spans="1:8" ht="15">
      <c r="A26" s="15" t="s">
        <v>29</v>
      </c>
      <c r="B26" s="14">
        <v>231</v>
      </c>
      <c r="C26" s="14">
        <v>0</v>
      </c>
      <c r="D26" s="14">
        <v>3639</v>
      </c>
      <c r="E26" s="14">
        <v>2131</v>
      </c>
      <c r="F26" s="19">
        <v>109000</v>
      </c>
      <c r="G26" s="16"/>
      <c r="H26" s="17"/>
    </row>
    <row r="27" spans="1:8" ht="15">
      <c r="A27" s="15" t="s">
        <v>30</v>
      </c>
      <c r="B27" s="14">
        <v>231</v>
      </c>
      <c r="C27" s="14">
        <v>0</v>
      </c>
      <c r="D27" s="14">
        <v>3722</v>
      </c>
      <c r="E27" s="14">
        <v>2112</v>
      </c>
      <c r="F27" s="19">
        <v>4500</v>
      </c>
      <c r="G27" s="16"/>
      <c r="H27" s="17"/>
    </row>
    <row r="28" spans="1:8" ht="16.5">
      <c r="A28" s="15" t="s">
        <v>31</v>
      </c>
      <c r="B28" s="14">
        <v>231</v>
      </c>
      <c r="C28" s="14">
        <v>0</v>
      </c>
      <c r="D28" s="14">
        <v>3725</v>
      </c>
      <c r="E28" s="14">
        <v>2324</v>
      </c>
      <c r="F28" s="19">
        <v>120000</v>
      </c>
      <c r="G28" s="16"/>
      <c r="H28" s="17"/>
    </row>
    <row r="29" spans="1:8" ht="15">
      <c r="A29" s="15" t="s">
        <v>32</v>
      </c>
      <c r="B29" s="14">
        <v>231</v>
      </c>
      <c r="C29" s="14">
        <v>0</v>
      </c>
      <c r="D29" s="14">
        <v>6171</v>
      </c>
      <c r="E29" s="14">
        <v>2324</v>
      </c>
      <c r="F29" s="19">
        <v>3000</v>
      </c>
      <c r="G29" s="16"/>
      <c r="H29" s="17"/>
    </row>
    <row r="30" spans="1:7" ht="15">
      <c r="A30" s="15" t="s">
        <v>33</v>
      </c>
      <c r="B30" s="14">
        <v>231</v>
      </c>
      <c r="C30" s="14">
        <v>0</v>
      </c>
      <c r="D30" s="14">
        <v>6310</v>
      </c>
      <c r="E30" s="14">
        <v>2142</v>
      </c>
      <c r="F30" s="19">
        <v>500</v>
      </c>
      <c r="G30" s="16"/>
    </row>
    <row r="31" spans="6:7" ht="15.75">
      <c r="F31" s="22">
        <f>SUM(F20:F30)</f>
        <v>1070000</v>
      </c>
      <c r="G31" s="16"/>
    </row>
    <row r="32" spans="1:7" ht="15.75">
      <c r="A32" s="15"/>
      <c r="B32" s="14"/>
      <c r="C32" s="14"/>
      <c r="D32" s="14"/>
      <c r="E32" s="14"/>
      <c r="F32" s="22"/>
      <c r="G32" s="16"/>
    </row>
    <row r="33" spans="1:7" s="27" customFormat="1" ht="18">
      <c r="A33" s="23" t="s">
        <v>34</v>
      </c>
      <c r="B33" s="24"/>
      <c r="C33" s="24"/>
      <c r="D33" s="24"/>
      <c r="E33" s="24"/>
      <c r="F33" s="25">
        <f>F31+F19</f>
        <v>6309250</v>
      </c>
      <c r="G33" s="26"/>
    </row>
    <row r="34" spans="1:8" ht="15.75">
      <c r="A34" s="28"/>
      <c r="B34" s="29"/>
      <c r="C34" s="29"/>
      <c r="D34" s="29"/>
      <c r="E34" s="29"/>
      <c r="F34" s="30"/>
      <c r="G34" s="6"/>
      <c r="H34" s="17"/>
    </row>
    <row r="35" spans="1:8" ht="16.5">
      <c r="A35" s="7"/>
      <c r="B35" s="7"/>
      <c r="C35" s="8"/>
      <c r="D35" s="7"/>
      <c r="E35" s="8"/>
      <c r="F35" s="7"/>
      <c r="G35" s="31"/>
      <c r="H35" s="32"/>
    </row>
    <row r="36" spans="1:8" ht="16.5">
      <c r="A36" s="10" t="s">
        <v>3</v>
      </c>
      <c r="B36" s="10" t="s">
        <v>4</v>
      </c>
      <c r="C36" s="11" t="s">
        <v>5</v>
      </c>
      <c r="D36" s="10" t="s">
        <v>6</v>
      </c>
      <c r="E36" s="11" t="s">
        <v>7</v>
      </c>
      <c r="F36" s="10" t="s">
        <v>8</v>
      </c>
      <c r="G36" s="33" t="s">
        <v>2</v>
      </c>
      <c r="H36" s="9" t="s">
        <v>2</v>
      </c>
    </row>
    <row r="37" spans="1:8" ht="21.75">
      <c r="A37" s="34" t="s">
        <v>35</v>
      </c>
      <c r="B37" s="14"/>
      <c r="C37" s="14"/>
      <c r="D37" s="14"/>
      <c r="E37" s="14"/>
      <c r="F37" s="35"/>
      <c r="G37" s="16"/>
      <c r="H37" s="36"/>
    </row>
    <row r="38" spans="1:8" ht="16.5" hidden="1">
      <c r="A38" s="15" t="s">
        <v>36</v>
      </c>
      <c r="B38" s="14">
        <v>231</v>
      </c>
      <c r="C38" s="33">
        <v>0</v>
      </c>
      <c r="D38" s="14">
        <v>1014</v>
      </c>
      <c r="E38" s="14"/>
      <c r="F38" s="35"/>
      <c r="G38" s="16">
        <v>5000</v>
      </c>
      <c r="H38" s="37"/>
    </row>
    <row r="39" spans="1:8" ht="16.5">
      <c r="A39" s="12" t="s">
        <v>37</v>
      </c>
      <c r="B39" s="14">
        <v>231</v>
      </c>
      <c r="C39" s="33">
        <v>0</v>
      </c>
      <c r="D39" s="14">
        <v>1014</v>
      </c>
      <c r="E39" s="38"/>
      <c r="F39" s="39"/>
      <c r="G39"/>
      <c r="H39" s="40">
        <f>SUM(G38:G38)</f>
        <v>5000</v>
      </c>
    </row>
    <row r="40" spans="1:8" ht="16.5" hidden="1">
      <c r="A40" s="15" t="s">
        <v>38</v>
      </c>
      <c r="B40" s="14">
        <v>231</v>
      </c>
      <c r="C40" s="33">
        <v>0</v>
      </c>
      <c r="D40" s="41">
        <v>1032</v>
      </c>
      <c r="E40" s="11">
        <v>5139</v>
      </c>
      <c r="F40" s="42"/>
      <c r="G40" s="43">
        <v>5000</v>
      </c>
      <c r="H40" s="37"/>
    </row>
    <row r="41" spans="1:8" ht="16.5" hidden="1">
      <c r="A41" s="15" t="s">
        <v>39</v>
      </c>
      <c r="B41" s="14">
        <v>231</v>
      </c>
      <c r="C41" s="33">
        <v>0</v>
      </c>
      <c r="D41" s="14">
        <v>1032</v>
      </c>
      <c r="E41" s="14">
        <v>5169</v>
      </c>
      <c r="F41" s="35"/>
      <c r="G41" s="44">
        <v>5000</v>
      </c>
      <c r="H41" s="37"/>
    </row>
    <row r="42" spans="1:8" ht="16.5">
      <c r="A42" s="12" t="s">
        <v>40</v>
      </c>
      <c r="B42" s="14">
        <v>231</v>
      </c>
      <c r="C42" s="33">
        <v>0</v>
      </c>
      <c r="D42" s="14">
        <v>1032</v>
      </c>
      <c r="E42" s="14"/>
      <c r="F42" s="35"/>
      <c r="G42" s="45"/>
      <c r="H42" s="46">
        <v>20000</v>
      </c>
    </row>
    <row r="43" spans="1:8" ht="16.5" hidden="1">
      <c r="A43" s="15" t="s">
        <v>41</v>
      </c>
      <c r="B43" s="14">
        <v>231</v>
      </c>
      <c r="C43" s="33">
        <v>0</v>
      </c>
      <c r="D43" s="14">
        <v>2141</v>
      </c>
      <c r="E43" s="14">
        <v>5154</v>
      </c>
      <c r="F43" s="35"/>
      <c r="G43" s="45">
        <v>120000</v>
      </c>
      <c r="H43" s="46"/>
    </row>
    <row r="44" spans="1:8" ht="16.5">
      <c r="A44" s="12" t="s">
        <v>42</v>
      </c>
      <c r="B44" s="14">
        <v>231</v>
      </c>
      <c r="C44" s="33">
        <v>0</v>
      </c>
      <c r="D44" s="14">
        <v>2141</v>
      </c>
      <c r="E44" s="14"/>
      <c r="F44" s="35"/>
      <c r="G44" s="45"/>
      <c r="H44" s="46">
        <f>SUM(G43)</f>
        <v>120000</v>
      </c>
    </row>
    <row r="45" spans="1:8" ht="16.5" hidden="1">
      <c r="A45" s="15" t="s">
        <v>43</v>
      </c>
      <c r="B45" s="14">
        <v>231</v>
      </c>
      <c r="C45" s="33">
        <v>0</v>
      </c>
      <c r="D45" s="14">
        <v>2212</v>
      </c>
      <c r="E45" s="14">
        <v>5137</v>
      </c>
      <c r="F45" s="35"/>
      <c r="G45" s="44">
        <v>30000</v>
      </c>
      <c r="H45" s="47"/>
    </row>
    <row r="46" spans="1:8" ht="16.5" hidden="1">
      <c r="A46" s="14" t="s">
        <v>44</v>
      </c>
      <c r="B46" s="14">
        <v>231</v>
      </c>
      <c r="C46" s="33">
        <v>0</v>
      </c>
      <c r="D46" s="14">
        <v>2212</v>
      </c>
      <c r="E46" s="14">
        <v>5139</v>
      </c>
      <c r="F46" s="35"/>
      <c r="G46" s="44">
        <v>10000</v>
      </c>
      <c r="H46" s="47"/>
    </row>
    <row r="47" spans="1:8" ht="16.5" hidden="1">
      <c r="A47" s="15" t="s">
        <v>45</v>
      </c>
      <c r="B47" s="14">
        <v>231</v>
      </c>
      <c r="C47" s="33">
        <v>0</v>
      </c>
      <c r="D47" s="14">
        <v>2212</v>
      </c>
      <c r="E47" s="14">
        <v>5169</v>
      </c>
      <c r="F47" s="35"/>
      <c r="G47" s="44">
        <v>20000</v>
      </c>
      <c r="H47" s="47"/>
    </row>
    <row r="48" spans="1:8" ht="16.5" hidden="1">
      <c r="A48" s="15" t="s">
        <v>46</v>
      </c>
      <c r="B48" s="14">
        <v>231</v>
      </c>
      <c r="C48" s="33">
        <v>0</v>
      </c>
      <c r="D48" s="14">
        <v>2212</v>
      </c>
      <c r="E48" s="14">
        <v>5171</v>
      </c>
      <c r="F48" s="35"/>
      <c r="G48" s="44">
        <v>60000</v>
      </c>
      <c r="H48" s="47"/>
    </row>
    <row r="49" spans="1:8" ht="16.5" hidden="1">
      <c r="A49" s="15" t="s">
        <v>47</v>
      </c>
      <c r="B49" s="14">
        <v>231</v>
      </c>
      <c r="C49" s="33">
        <v>0</v>
      </c>
      <c r="D49" s="48">
        <v>2212</v>
      </c>
      <c r="E49" s="48">
        <v>6121</v>
      </c>
      <c r="F49" s="42"/>
      <c r="G49" s="49">
        <v>130000</v>
      </c>
      <c r="H49" s="47"/>
    </row>
    <row r="50" spans="1:8" ht="16.5">
      <c r="A50" s="50" t="s">
        <v>48</v>
      </c>
      <c r="B50" s="14">
        <v>231</v>
      </c>
      <c r="C50" s="33">
        <v>0</v>
      </c>
      <c r="D50" s="48">
        <v>2212</v>
      </c>
      <c r="E50" s="10"/>
      <c r="F50" s="42"/>
      <c r="G50"/>
      <c r="H50" s="46">
        <f>SUM(G45:G49)</f>
        <v>250000</v>
      </c>
    </row>
    <row r="51" spans="1:8" ht="16.5" hidden="1">
      <c r="A51" s="51" t="s">
        <v>49</v>
      </c>
      <c r="B51" s="14">
        <v>231</v>
      </c>
      <c r="C51" s="33">
        <v>0</v>
      </c>
      <c r="D51" s="10">
        <v>2219</v>
      </c>
      <c r="E51" s="10">
        <v>5139</v>
      </c>
      <c r="F51" s="42"/>
      <c r="G51" s="44">
        <v>0</v>
      </c>
      <c r="H51" s="47"/>
    </row>
    <row r="52" spans="1:8" ht="16.5" hidden="1">
      <c r="A52" s="15" t="s">
        <v>50</v>
      </c>
      <c r="B52" s="14">
        <v>231</v>
      </c>
      <c r="C52" s="33">
        <v>0</v>
      </c>
      <c r="D52" s="14">
        <v>2219</v>
      </c>
      <c r="E52" s="14">
        <v>5171</v>
      </c>
      <c r="F52" s="35"/>
      <c r="G52" s="44">
        <v>20000</v>
      </c>
      <c r="H52" s="47"/>
    </row>
    <row r="53" spans="1:8" ht="16.5" hidden="1">
      <c r="A53" s="52" t="s">
        <v>51</v>
      </c>
      <c r="B53" s="14">
        <v>231</v>
      </c>
      <c r="C53" s="33">
        <v>0</v>
      </c>
      <c r="D53" s="14">
        <v>2219</v>
      </c>
      <c r="E53" s="14">
        <v>5166</v>
      </c>
      <c r="F53" s="35"/>
      <c r="G53" s="44">
        <v>20000</v>
      </c>
      <c r="H53" s="47"/>
    </row>
    <row r="54" spans="1:8" ht="16.5" hidden="1">
      <c r="A54" s="15" t="s">
        <v>52</v>
      </c>
      <c r="B54" s="14">
        <v>231</v>
      </c>
      <c r="C54" s="33">
        <v>0</v>
      </c>
      <c r="D54" s="14">
        <v>2219</v>
      </c>
      <c r="E54" s="14">
        <v>5169</v>
      </c>
      <c r="F54" s="53"/>
      <c r="G54" s="44">
        <v>25000</v>
      </c>
      <c r="H54" s="47"/>
    </row>
    <row r="55" spans="1:8" ht="16.5" hidden="1">
      <c r="A55" s="15" t="s">
        <v>53</v>
      </c>
      <c r="B55" s="14">
        <v>231</v>
      </c>
      <c r="C55" s="33">
        <v>0</v>
      </c>
      <c r="D55" s="14">
        <v>2219</v>
      </c>
      <c r="E55" s="14">
        <v>6121</v>
      </c>
      <c r="F55" s="35"/>
      <c r="G55" s="44">
        <v>800000</v>
      </c>
      <c r="H55" s="47"/>
    </row>
    <row r="56" spans="1:8" ht="16.5">
      <c r="A56" s="12" t="s">
        <v>54</v>
      </c>
      <c r="B56" s="14">
        <v>231</v>
      </c>
      <c r="C56" s="33">
        <v>0</v>
      </c>
      <c r="D56" s="14">
        <v>2219</v>
      </c>
      <c r="E56" s="14"/>
      <c r="F56" s="35"/>
      <c r="G56"/>
      <c r="H56" s="46">
        <f>SUM(G51:G55)</f>
        <v>865000</v>
      </c>
    </row>
    <row r="57" spans="1:8" ht="16.5" hidden="1">
      <c r="A57" s="15" t="s">
        <v>55</v>
      </c>
      <c r="B57" s="14">
        <v>231</v>
      </c>
      <c r="C57" s="33">
        <v>0</v>
      </c>
      <c r="D57" s="14">
        <v>2310</v>
      </c>
      <c r="E57" s="14">
        <v>5021</v>
      </c>
      <c r="F57" s="53"/>
      <c r="G57" s="44">
        <v>23000</v>
      </c>
      <c r="H57" s="47"/>
    </row>
    <row r="58" spans="1:8" ht="16.5" hidden="1">
      <c r="A58" s="15" t="s">
        <v>56</v>
      </c>
      <c r="B58" s="14">
        <v>231</v>
      </c>
      <c r="C58" s="33">
        <v>0</v>
      </c>
      <c r="D58" s="14">
        <v>2310</v>
      </c>
      <c r="E58" s="14">
        <v>5139</v>
      </c>
      <c r="F58" s="53"/>
      <c r="G58" s="44">
        <v>20000</v>
      </c>
      <c r="H58" s="47"/>
    </row>
    <row r="59" spans="1:8" ht="16.5" hidden="1">
      <c r="A59" s="15" t="s">
        <v>57</v>
      </c>
      <c r="B59" s="14">
        <v>231</v>
      </c>
      <c r="C59" s="33">
        <v>0</v>
      </c>
      <c r="D59" s="14">
        <v>2310</v>
      </c>
      <c r="E59" s="14">
        <v>5154</v>
      </c>
      <c r="F59" s="53"/>
      <c r="G59" s="44">
        <v>75000</v>
      </c>
      <c r="H59" s="47"/>
    </row>
    <row r="60" spans="1:8" ht="16.5" hidden="1">
      <c r="A60" s="15" t="s">
        <v>52</v>
      </c>
      <c r="B60" s="14">
        <v>231</v>
      </c>
      <c r="C60" s="33">
        <v>0</v>
      </c>
      <c r="D60" s="14">
        <v>2310</v>
      </c>
      <c r="E60" s="14">
        <v>5169</v>
      </c>
      <c r="F60" s="53"/>
      <c r="G60" s="44">
        <v>35000</v>
      </c>
      <c r="H60" s="47"/>
    </row>
    <row r="61" spans="1:8" ht="16.5" hidden="1">
      <c r="A61" s="15" t="s">
        <v>58</v>
      </c>
      <c r="B61" s="14">
        <v>231</v>
      </c>
      <c r="C61" s="33">
        <v>0</v>
      </c>
      <c r="D61" s="14">
        <v>2310</v>
      </c>
      <c r="E61" s="14">
        <v>5171</v>
      </c>
      <c r="F61" s="53"/>
      <c r="G61" s="44">
        <v>45000</v>
      </c>
      <c r="H61" s="47"/>
    </row>
    <row r="62" spans="1:8" ht="16.5" hidden="1">
      <c r="A62" s="15" t="s">
        <v>59</v>
      </c>
      <c r="B62" s="14">
        <v>231</v>
      </c>
      <c r="C62" s="33">
        <v>0</v>
      </c>
      <c r="D62" s="14">
        <v>2310</v>
      </c>
      <c r="E62" s="14">
        <v>5901</v>
      </c>
      <c r="F62" s="53"/>
      <c r="G62" s="44">
        <v>350000</v>
      </c>
      <c r="H62" s="47"/>
    </row>
    <row r="63" spans="1:8" ht="16.5" hidden="1">
      <c r="A63" s="15" t="s">
        <v>60</v>
      </c>
      <c r="B63" s="14">
        <v>231</v>
      </c>
      <c r="C63" s="33">
        <v>0</v>
      </c>
      <c r="D63" s="14">
        <v>2310</v>
      </c>
      <c r="E63" s="14">
        <v>5365</v>
      </c>
      <c r="F63" s="53"/>
      <c r="G63" s="44">
        <v>72000</v>
      </c>
      <c r="H63" s="47"/>
    </row>
    <row r="64" spans="1:8" ht="16.5" hidden="1">
      <c r="A64" s="15" t="s">
        <v>61</v>
      </c>
      <c r="B64" s="14">
        <v>231</v>
      </c>
      <c r="C64" s="33">
        <v>0</v>
      </c>
      <c r="D64" s="48">
        <v>2310</v>
      </c>
      <c r="E64" s="48">
        <v>6121</v>
      </c>
      <c r="F64" s="53"/>
      <c r="G64" s="44">
        <v>200000</v>
      </c>
      <c r="H64" s="47"/>
    </row>
    <row r="65" spans="1:8" ht="16.5">
      <c r="A65" s="12" t="s">
        <v>62</v>
      </c>
      <c r="B65" s="14">
        <v>231</v>
      </c>
      <c r="C65" s="33">
        <v>0</v>
      </c>
      <c r="D65" s="48">
        <v>2310</v>
      </c>
      <c r="E65" s="14"/>
      <c r="F65" s="35"/>
      <c r="G65"/>
      <c r="H65" s="46">
        <f>SUM(G57:G64)</f>
        <v>820000</v>
      </c>
    </row>
    <row r="66" spans="1:8" ht="16.5" hidden="1">
      <c r="A66" s="15" t="s">
        <v>63</v>
      </c>
      <c r="B66" s="14">
        <v>231</v>
      </c>
      <c r="C66" s="33">
        <v>0</v>
      </c>
      <c r="D66" s="14">
        <v>2321</v>
      </c>
      <c r="E66" s="14">
        <v>5171</v>
      </c>
      <c r="F66" s="35"/>
      <c r="G66" s="44">
        <v>200000</v>
      </c>
      <c r="H66" s="47"/>
    </row>
    <row r="67" spans="1:8" ht="16.5" hidden="1">
      <c r="A67" s="15" t="s">
        <v>64</v>
      </c>
      <c r="B67" s="14">
        <v>231</v>
      </c>
      <c r="C67" s="33">
        <v>0</v>
      </c>
      <c r="D67" s="14">
        <v>2321</v>
      </c>
      <c r="E67" s="14">
        <v>5169</v>
      </c>
      <c r="F67" s="53"/>
      <c r="G67" s="44">
        <v>300000</v>
      </c>
      <c r="H67" s="54"/>
    </row>
    <row r="68" spans="1:8" ht="16.5" hidden="1">
      <c r="A68" s="15" t="s">
        <v>65</v>
      </c>
      <c r="B68" s="14">
        <v>231</v>
      </c>
      <c r="C68" s="33">
        <v>0</v>
      </c>
      <c r="D68" s="14">
        <v>2321</v>
      </c>
      <c r="E68" s="14">
        <v>6121</v>
      </c>
      <c r="F68" s="53"/>
      <c r="G68" s="44">
        <v>150000</v>
      </c>
      <c r="H68" s="54"/>
    </row>
    <row r="69" spans="1:8" ht="16.5">
      <c r="A69" s="12" t="s">
        <v>66</v>
      </c>
      <c r="B69" s="14">
        <v>231</v>
      </c>
      <c r="C69" s="33">
        <v>0</v>
      </c>
      <c r="D69" s="14">
        <v>2321</v>
      </c>
      <c r="E69" s="14"/>
      <c r="F69" s="53"/>
      <c r="G69"/>
      <c r="H69" s="46">
        <f>SUM(G66:G68)</f>
        <v>650000</v>
      </c>
    </row>
    <row r="70" spans="1:8" ht="16.5" hidden="1">
      <c r="A70" s="15" t="s">
        <v>67</v>
      </c>
      <c r="B70" s="14">
        <v>231</v>
      </c>
      <c r="C70" s="33">
        <v>0</v>
      </c>
      <c r="D70" s="14">
        <v>3314</v>
      </c>
      <c r="E70" s="14">
        <v>5021</v>
      </c>
      <c r="F70" s="35"/>
      <c r="G70" s="44">
        <v>3800</v>
      </c>
      <c r="H70" s="47"/>
    </row>
    <row r="71" spans="1:8" ht="16.5" hidden="1">
      <c r="A71" s="15" t="s">
        <v>68</v>
      </c>
      <c r="B71" s="14">
        <v>231</v>
      </c>
      <c r="C71" s="33">
        <v>0</v>
      </c>
      <c r="D71" s="14">
        <v>3314</v>
      </c>
      <c r="E71" s="14">
        <v>5139</v>
      </c>
      <c r="F71" s="35"/>
      <c r="G71" s="44">
        <v>500</v>
      </c>
      <c r="H71" s="47"/>
    </row>
    <row r="72" spans="1:8" ht="16.5" hidden="1">
      <c r="A72" s="15" t="s">
        <v>69</v>
      </c>
      <c r="B72" s="14">
        <v>231</v>
      </c>
      <c r="C72" s="33">
        <v>0</v>
      </c>
      <c r="D72" s="14">
        <v>3314</v>
      </c>
      <c r="E72" s="14">
        <v>5339</v>
      </c>
      <c r="F72" s="35"/>
      <c r="G72" s="44">
        <v>4000</v>
      </c>
      <c r="H72" s="54"/>
    </row>
    <row r="73" spans="1:8" ht="16.5">
      <c r="A73" s="12" t="s">
        <v>70</v>
      </c>
      <c r="B73" s="14">
        <v>231</v>
      </c>
      <c r="C73" s="33">
        <v>0</v>
      </c>
      <c r="D73" s="14">
        <v>3314</v>
      </c>
      <c r="E73" s="14"/>
      <c r="F73" s="35"/>
      <c r="G73" s="45"/>
      <c r="H73" s="46">
        <f>SUM(G70:G72)</f>
        <v>8300</v>
      </c>
    </row>
    <row r="74" spans="1:8" ht="16.5" hidden="1">
      <c r="A74" s="15" t="s">
        <v>71</v>
      </c>
      <c r="B74" s="14">
        <v>231</v>
      </c>
      <c r="C74" s="33">
        <v>0</v>
      </c>
      <c r="D74" s="14">
        <v>3319</v>
      </c>
      <c r="E74" s="14">
        <v>6121</v>
      </c>
      <c r="F74" s="35"/>
      <c r="G74" s="55">
        <v>300000</v>
      </c>
      <c r="H74" s="46"/>
    </row>
    <row r="75" spans="1:8" ht="16.5">
      <c r="A75" s="12" t="s">
        <v>72</v>
      </c>
      <c r="B75" s="14">
        <v>231</v>
      </c>
      <c r="C75" s="33">
        <v>0</v>
      </c>
      <c r="D75" s="14">
        <v>3319</v>
      </c>
      <c r="E75" s="14"/>
      <c r="F75" s="35"/>
      <c r="G75" s="45"/>
      <c r="H75" s="46">
        <f>SUM(G74)</f>
        <v>300000</v>
      </c>
    </row>
    <row r="76" spans="1:8" ht="16.5" hidden="1">
      <c r="A76" s="15" t="s">
        <v>73</v>
      </c>
      <c r="B76" s="14">
        <v>231</v>
      </c>
      <c r="C76" s="33">
        <v>0</v>
      </c>
      <c r="D76" s="14">
        <v>3326</v>
      </c>
      <c r="E76" s="14">
        <v>6121</v>
      </c>
      <c r="F76" s="35"/>
      <c r="G76" s="55">
        <v>120000</v>
      </c>
      <c r="H76" s="46"/>
    </row>
    <row r="77" spans="1:8" ht="17.25">
      <c r="A77" s="56" t="s">
        <v>74</v>
      </c>
      <c r="B77" s="14">
        <v>231</v>
      </c>
      <c r="C77" s="33">
        <v>0</v>
      </c>
      <c r="D77" s="14">
        <v>3326</v>
      </c>
      <c r="E77" s="14"/>
      <c r="F77" s="35"/>
      <c r="G77" s="45"/>
      <c r="H77" s="46">
        <f>SUM(G76)</f>
        <v>120000</v>
      </c>
    </row>
    <row r="78" spans="1:8" ht="16.5" hidden="1">
      <c r="A78" s="15" t="s">
        <v>75</v>
      </c>
      <c r="B78" s="14">
        <v>231</v>
      </c>
      <c r="C78" s="33">
        <v>0</v>
      </c>
      <c r="D78" s="14">
        <v>3330</v>
      </c>
      <c r="E78" s="14">
        <v>5223</v>
      </c>
      <c r="F78" s="35"/>
      <c r="G78" s="44">
        <v>20000</v>
      </c>
      <c r="H78" s="47"/>
    </row>
    <row r="79" spans="1:8" ht="16.5">
      <c r="A79" s="12" t="s">
        <v>76</v>
      </c>
      <c r="B79" s="14">
        <v>231</v>
      </c>
      <c r="C79" s="33">
        <v>0</v>
      </c>
      <c r="D79" s="14">
        <v>3330</v>
      </c>
      <c r="E79" s="14"/>
      <c r="F79" s="35"/>
      <c r="G79"/>
      <c r="H79" s="46">
        <f>SUM(G78)</f>
        <v>20000</v>
      </c>
    </row>
    <row r="80" spans="1:8" ht="16.5" hidden="1">
      <c r="A80" s="15" t="s">
        <v>77</v>
      </c>
      <c r="B80" s="14">
        <v>231</v>
      </c>
      <c r="C80" s="33">
        <v>0</v>
      </c>
      <c r="D80" s="14">
        <v>3341</v>
      </c>
      <c r="E80" s="14">
        <v>5171</v>
      </c>
      <c r="G80" s="44">
        <v>20000</v>
      </c>
      <c r="H80" s="54"/>
    </row>
    <row r="81" spans="1:8" ht="16.5">
      <c r="A81" s="12" t="s">
        <v>78</v>
      </c>
      <c r="B81" s="14">
        <v>231</v>
      </c>
      <c r="C81" s="33">
        <v>0</v>
      </c>
      <c r="D81" s="14">
        <v>3341</v>
      </c>
      <c r="E81" s="14"/>
      <c r="F81" s="53"/>
      <c r="G81"/>
      <c r="H81" s="46">
        <f>SUM(G80)</f>
        <v>20000</v>
      </c>
    </row>
    <row r="82" spans="1:8" ht="16.5" hidden="1">
      <c r="A82" s="15" t="s">
        <v>79</v>
      </c>
      <c r="B82" s="14">
        <v>231</v>
      </c>
      <c r="C82" s="33">
        <v>0</v>
      </c>
      <c r="D82" s="14">
        <v>3399</v>
      </c>
      <c r="E82" s="14">
        <v>5021</v>
      </c>
      <c r="F82" s="53"/>
      <c r="G82" s="44">
        <v>10000</v>
      </c>
      <c r="H82" s="47"/>
    </row>
    <row r="83" spans="1:8" ht="16.5" hidden="1">
      <c r="A83" s="15" t="s">
        <v>80</v>
      </c>
      <c r="B83" s="14">
        <v>231</v>
      </c>
      <c r="C83" s="33">
        <v>0</v>
      </c>
      <c r="D83" s="14">
        <v>3399</v>
      </c>
      <c r="E83" s="14">
        <v>5136</v>
      </c>
      <c r="F83" s="53"/>
      <c r="G83" s="44">
        <v>5000</v>
      </c>
      <c r="H83" s="47"/>
    </row>
    <row r="84" spans="1:8" ht="16.5" hidden="1">
      <c r="A84" s="15" t="s">
        <v>81</v>
      </c>
      <c r="B84" s="14">
        <v>231</v>
      </c>
      <c r="C84" s="33">
        <v>0</v>
      </c>
      <c r="D84" s="14">
        <v>3399</v>
      </c>
      <c r="E84" s="14">
        <v>5137</v>
      </c>
      <c r="F84" s="53"/>
      <c r="G84" s="44">
        <v>6000</v>
      </c>
      <c r="H84" s="47"/>
    </row>
    <row r="85" spans="1:8" ht="16.5" hidden="1">
      <c r="A85" s="15" t="s">
        <v>82</v>
      </c>
      <c r="B85" s="14">
        <v>231</v>
      </c>
      <c r="C85" s="33">
        <v>0</v>
      </c>
      <c r="D85" s="14">
        <v>3399</v>
      </c>
      <c r="E85" s="14">
        <v>5139</v>
      </c>
      <c r="F85" s="53"/>
      <c r="G85" s="44">
        <v>40000</v>
      </c>
      <c r="H85" s="47"/>
    </row>
    <row r="86" spans="1:8" ht="16.5" hidden="1">
      <c r="A86" s="15" t="s">
        <v>83</v>
      </c>
      <c r="B86" s="14">
        <v>231</v>
      </c>
      <c r="C86" s="33">
        <v>0</v>
      </c>
      <c r="D86" s="14">
        <v>3399</v>
      </c>
      <c r="E86" s="14">
        <v>5164</v>
      </c>
      <c r="F86" s="53"/>
      <c r="G86" s="44">
        <v>3000</v>
      </c>
      <c r="H86" s="47"/>
    </row>
    <row r="87" spans="1:8" ht="16.5" hidden="1">
      <c r="A87" s="15" t="s">
        <v>84</v>
      </c>
      <c r="B87" s="14">
        <v>231</v>
      </c>
      <c r="C87" s="33">
        <v>0</v>
      </c>
      <c r="D87" s="14">
        <v>3399</v>
      </c>
      <c r="E87" s="14">
        <v>5169</v>
      </c>
      <c r="F87" s="53"/>
      <c r="G87" s="44">
        <v>70000</v>
      </c>
      <c r="H87" s="47"/>
    </row>
    <row r="88" spans="1:8" ht="16.5" hidden="1">
      <c r="A88" s="15" t="s">
        <v>85</v>
      </c>
      <c r="B88" s="14">
        <v>231</v>
      </c>
      <c r="C88" s="33">
        <v>0</v>
      </c>
      <c r="D88" s="14">
        <v>3399</v>
      </c>
      <c r="E88" s="14">
        <v>5175</v>
      </c>
      <c r="F88" s="53"/>
      <c r="G88" s="44">
        <v>10000</v>
      </c>
      <c r="H88" s="47"/>
    </row>
    <row r="89" spans="1:8" ht="16.5" hidden="1">
      <c r="A89" s="15" t="s">
        <v>86</v>
      </c>
      <c r="B89" s="14">
        <v>231</v>
      </c>
      <c r="C89" s="33">
        <v>0</v>
      </c>
      <c r="D89" s="14">
        <v>3399</v>
      </c>
      <c r="E89" s="14">
        <v>5194</v>
      </c>
      <c r="F89" s="53"/>
      <c r="G89" s="44">
        <v>25000</v>
      </c>
      <c r="H89" s="47"/>
    </row>
    <row r="90" spans="1:8" ht="16.5">
      <c r="A90" s="12" t="s">
        <v>87</v>
      </c>
      <c r="B90" s="14">
        <v>231</v>
      </c>
      <c r="C90" s="33">
        <v>0</v>
      </c>
      <c r="D90" s="14">
        <v>3399</v>
      </c>
      <c r="E90" s="14"/>
      <c r="F90" s="53"/>
      <c r="G90"/>
      <c r="H90" s="46">
        <f>SUM(G82:G89)</f>
        <v>169000</v>
      </c>
    </row>
    <row r="91" spans="1:8" ht="16.5" hidden="1">
      <c r="A91" s="15" t="s">
        <v>88</v>
      </c>
      <c r="B91" s="14">
        <v>231</v>
      </c>
      <c r="C91" s="33">
        <v>0</v>
      </c>
      <c r="D91" s="14">
        <v>3412</v>
      </c>
      <c r="E91" s="14">
        <v>5021</v>
      </c>
      <c r="F91" s="53"/>
      <c r="G91" s="44">
        <v>0</v>
      </c>
      <c r="H91" s="57"/>
    </row>
    <row r="92" spans="1:8" ht="16.5" hidden="1">
      <c r="A92" s="15" t="s">
        <v>89</v>
      </c>
      <c r="B92" s="14">
        <v>231</v>
      </c>
      <c r="C92" s="33">
        <v>0</v>
      </c>
      <c r="D92" s="14">
        <v>3412</v>
      </c>
      <c r="E92" s="14">
        <v>5139</v>
      </c>
      <c r="F92" s="35"/>
      <c r="G92" s="44">
        <v>5000</v>
      </c>
      <c r="H92" s="47"/>
    </row>
    <row r="93" spans="1:8" ht="16.5" hidden="1">
      <c r="A93" s="15" t="s">
        <v>41</v>
      </c>
      <c r="B93" s="14">
        <v>231</v>
      </c>
      <c r="C93" s="33">
        <v>0</v>
      </c>
      <c r="D93" s="14">
        <v>3412</v>
      </c>
      <c r="E93" s="14">
        <v>5154</v>
      </c>
      <c r="F93" s="35"/>
      <c r="G93" s="44">
        <v>15000</v>
      </c>
      <c r="H93" s="47"/>
    </row>
    <row r="94" spans="1:8" ht="16.5" hidden="1">
      <c r="A94" s="15" t="s">
        <v>90</v>
      </c>
      <c r="B94" s="14">
        <v>231</v>
      </c>
      <c r="C94" s="33">
        <v>0</v>
      </c>
      <c r="D94" s="14">
        <v>3412</v>
      </c>
      <c r="E94" s="14">
        <v>5169</v>
      </c>
      <c r="F94" s="35"/>
      <c r="G94" s="44">
        <v>10000</v>
      </c>
      <c r="H94" s="47"/>
    </row>
    <row r="95" spans="1:8" ht="16.5" hidden="1">
      <c r="A95" s="15" t="s">
        <v>91</v>
      </c>
      <c r="B95" s="14">
        <v>231</v>
      </c>
      <c r="C95" s="33">
        <v>0</v>
      </c>
      <c r="D95" s="10">
        <v>3412</v>
      </c>
      <c r="E95" s="11">
        <v>5171</v>
      </c>
      <c r="F95" s="42"/>
      <c r="G95" s="44">
        <v>110000</v>
      </c>
      <c r="H95" s="47"/>
    </row>
    <row r="96" spans="1:8" ht="16.5" hidden="1">
      <c r="A96" s="52" t="s">
        <v>92</v>
      </c>
      <c r="B96" s="14">
        <v>231</v>
      </c>
      <c r="C96" s="33">
        <v>0</v>
      </c>
      <c r="D96" s="10">
        <v>3412</v>
      </c>
      <c r="E96" s="58">
        <v>5137</v>
      </c>
      <c r="F96" s="35"/>
      <c r="G96" s="44">
        <v>45000</v>
      </c>
      <c r="H96" s="47"/>
    </row>
    <row r="97" spans="1:8" ht="16.5">
      <c r="A97" s="12" t="s">
        <v>93</v>
      </c>
      <c r="B97" s="14">
        <v>231</v>
      </c>
      <c r="C97" s="33">
        <v>0</v>
      </c>
      <c r="D97" s="14">
        <v>3412</v>
      </c>
      <c r="E97" s="14"/>
      <c r="F97" s="35"/>
      <c r="G97"/>
      <c r="H97" s="46">
        <f>SUM(G91:G96)</f>
        <v>185000</v>
      </c>
    </row>
    <row r="98" spans="1:8" ht="16.5" hidden="1">
      <c r="A98" s="15" t="s">
        <v>94</v>
      </c>
      <c r="B98" s="14">
        <v>231</v>
      </c>
      <c r="C98" s="33">
        <v>0</v>
      </c>
      <c r="D98" s="14">
        <v>3421</v>
      </c>
      <c r="E98" s="14">
        <v>5021</v>
      </c>
      <c r="F98" s="35"/>
      <c r="G98" s="44">
        <v>10000</v>
      </c>
      <c r="H98" s="47"/>
    </row>
    <row r="99" spans="1:8" ht="16.5" hidden="1">
      <c r="A99" s="15" t="s">
        <v>95</v>
      </c>
      <c r="B99" s="14">
        <v>231</v>
      </c>
      <c r="C99" s="33">
        <v>0</v>
      </c>
      <c r="D99" s="14">
        <v>3421</v>
      </c>
      <c r="E99" s="14">
        <v>5229</v>
      </c>
      <c r="F99" s="53"/>
      <c r="G99" s="44">
        <v>4000</v>
      </c>
      <c r="H99" s="47"/>
    </row>
    <row r="100" spans="1:8" ht="16.5">
      <c r="A100" s="12" t="s">
        <v>96</v>
      </c>
      <c r="B100" s="14">
        <v>231</v>
      </c>
      <c r="C100" s="33">
        <v>0</v>
      </c>
      <c r="D100" s="14">
        <v>3421</v>
      </c>
      <c r="E100" s="14"/>
      <c r="F100" s="53"/>
      <c r="G100"/>
      <c r="H100" s="46">
        <v>20000</v>
      </c>
    </row>
    <row r="101" spans="1:8" ht="16.5" hidden="1">
      <c r="A101" s="15" t="s">
        <v>97</v>
      </c>
      <c r="B101" s="14">
        <v>231</v>
      </c>
      <c r="C101" s="33">
        <v>0</v>
      </c>
      <c r="D101" s="10">
        <v>3613</v>
      </c>
      <c r="E101" s="14">
        <v>5171</v>
      </c>
      <c r="F101" s="59"/>
      <c r="G101" s="44">
        <v>60000</v>
      </c>
      <c r="H101" s="47"/>
    </row>
    <row r="102" spans="1:8" ht="16.5">
      <c r="A102" s="50" t="s">
        <v>98</v>
      </c>
      <c r="B102" s="14">
        <v>231</v>
      </c>
      <c r="C102" s="33">
        <v>0</v>
      </c>
      <c r="D102" s="10">
        <v>3613</v>
      </c>
      <c r="E102" s="11"/>
      <c r="F102" s="59"/>
      <c r="G102"/>
      <c r="H102" s="46">
        <f>SUM(G101:G101)</f>
        <v>60000</v>
      </c>
    </row>
    <row r="103" spans="1:8" ht="16.5" hidden="1">
      <c r="A103" s="15" t="s">
        <v>99</v>
      </c>
      <c r="B103" s="14">
        <v>231</v>
      </c>
      <c r="C103" s="33">
        <v>0</v>
      </c>
      <c r="D103" s="14">
        <v>3631</v>
      </c>
      <c r="E103" s="14">
        <v>5154</v>
      </c>
      <c r="F103" s="53"/>
      <c r="G103" s="44">
        <v>50000</v>
      </c>
      <c r="H103" s="47"/>
    </row>
    <row r="104" spans="1:8" ht="16.5" hidden="1">
      <c r="A104" s="15" t="s">
        <v>100</v>
      </c>
      <c r="B104" s="14">
        <v>231</v>
      </c>
      <c r="C104" s="33">
        <v>0</v>
      </c>
      <c r="D104" s="14">
        <v>3631</v>
      </c>
      <c r="E104" s="14">
        <v>5169</v>
      </c>
      <c r="F104" s="53"/>
      <c r="G104" s="44">
        <v>20000</v>
      </c>
      <c r="H104" s="47"/>
    </row>
    <row r="105" spans="1:8" ht="16.5" hidden="1">
      <c r="A105" s="15" t="s">
        <v>101</v>
      </c>
      <c r="B105" s="14">
        <v>231</v>
      </c>
      <c r="C105" s="33">
        <v>0</v>
      </c>
      <c r="D105" s="14">
        <v>3631</v>
      </c>
      <c r="E105" s="14">
        <v>5171</v>
      </c>
      <c r="F105" s="53"/>
      <c r="G105" s="44">
        <v>20000</v>
      </c>
      <c r="H105" s="47"/>
    </row>
    <row r="106" spans="1:8" ht="16.5" hidden="1">
      <c r="A106" s="15" t="s">
        <v>102</v>
      </c>
      <c r="B106" s="14">
        <v>231</v>
      </c>
      <c r="C106" s="33">
        <v>0</v>
      </c>
      <c r="D106" s="14">
        <v>3631</v>
      </c>
      <c r="E106" s="14">
        <v>6121</v>
      </c>
      <c r="F106" s="53"/>
      <c r="G106" s="44">
        <v>20000</v>
      </c>
      <c r="H106" s="47"/>
    </row>
    <row r="107" spans="1:8" ht="16.5">
      <c r="A107" s="12" t="s">
        <v>103</v>
      </c>
      <c r="B107" s="14">
        <v>231</v>
      </c>
      <c r="C107" s="33">
        <v>0</v>
      </c>
      <c r="D107" s="14">
        <v>3631</v>
      </c>
      <c r="E107" s="14"/>
      <c r="F107" s="53"/>
      <c r="G107"/>
      <c r="H107" s="46">
        <f>SUM(G103:G106)</f>
        <v>110000</v>
      </c>
    </row>
    <row r="108" spans="1:8" ht="16.5" hidden="1">
      <c r="A108" s="15" t="s">
        <v>104</v>
      </c>
      <c r="B108" s="14">
        <v>231</v>
      </c>
      <c r="C108" s="33">
        <v>0</v>
      </c>
      <c r="D108" s="14">
        <v>3632</v>
      </c>
      <c r="E108" s="14">
        <v>5171</v>
      </c>
      <c r="F108" s="53"/>
      <c r="G108" s="44">
        <v>10000</v>
      </c>
      <c r="H108" s="47"/>
    </row>
    <row r="109" spans="1:8" ht="16.5">
      <c r="A109" s="12" t="s">
        <v>105</v>
      </c>
      <c r="B109" s="14">
        <v>231</v>
      </c>
      <c r="C109" s="33">
        <v>0</v>
      </c>
      <c r="D109" s="14">
        <v>3632</v>
      </c>
      <c r="E109" s="14"/>
      <c r="F109" s="53"/>
      <c r="G109"/>
      <c r="H109" s="46">
        <f>SUM(G108)</f>
        <v>10000</v>
      </c>
    </row>
    <row r="110" spans="1:8" ht="16.5" hidden="1">
      <c r="A110" s="60" t="s">
        <v>106</v>
      </c>
      <c r="B110" s="14">
        <v>231</v>
      </c>
      <c r="C110" s="33">
        <v>0</v>
      </c>
      <c r="D110" s="14">
        <v>3639</v>
      </c>
      <c r="E110" s="14">
        <v>5011</v>
      </c>
      <c r="F110" s="35"/>
      <c r="G110" s="44">
        <v>200000</v>
      </c>
      <c r="H110" s="47"/>
    </row>
    <row r="111" spans="1:8" ht="16.5" hidden="1">
      <c r="A111" s="60" t="s">
        <v>107</v>
      </c>
      <c r="B111" s="14">
        <v>231</v>
      </c>
      <c r="C111" s="33">
        <v>0</v>
      </c>
      <c r="D111" s="14">
        <v>3639</v>
      </c>
      <c r="E111" s="14">
        <v>5021</v>
      </c>
      <c r="F111" s="35"/>
      <c r="G111" s="44">
        <v>27000</v>
      </c>
      <c r="H111" s="47"/>
    </row>
    <row r="112" spans="1:8" ht="16.5" hidden="1">
      <c r="A112" s="15" t="s">
        <v>108</v>
      </c>
      <c r="B112" s="14">
        <v>231</v>
      </c>
      <c r="C112" s="33">
        <v>0</v>
      </c>
      <c r="D112" s="10">
        <v>3639</v>
      </c>
      <c r="E112" s="10">
        <v>5031</v>
      </c>
      <c r="F112" s="35"/>
      <c r="G112" s="44">
        <v>35000</v>
      </c>
      <c r="H112" s="47"/>
    </row>
    <row r="113" spans="1:8" ht="16.5" hidden="1">
      <c r="A113" s="15" t="s">
        <v>109</v>
      </c>
      <c r="B113" s="14">
        <v>231</v>
      </c>
      <c r="C113" s="33">
        <v>0</v>
      </c>
      <c r="D113" s="10">
        <v>3639</v>
      </c>
      <c r="E113" s="10">
        <v>5032</v>
      </c>
      <c r="F113" s="35"/>
      <c r="G113" s="44">
        <v>20000</v>
      </c>
      <c r="H113" s="47"/>
    </row>
    <row r="114" spans="1:8" ht="16.5" hidden="1">
      <c r="A114" s="60" t="s">
        <v>110</v>
      </c>
      <c r="B114" s="14">
        <v>231</v>
      </c>
      <c r="C114" s="33">
        <v>0</v>
      </c>
      <c r="D114" s="10">
        <v>3639</v>
      </c>
      <c r="E114" s="10">
        <v>5038</v>
      </c>
      <c r="F114" s="35"/>
      <c r="G114" s="44">
        <v>1000</v>
      </c>
      <c r="H114" s="47"/>
    </row>
    <row r="115" spans="1:8" ht="16.5" hidden="1">
      <c r="A115" s="60" t="s">
        <v>111</v>
      </c>
      <c r="B115" s="14">
        <v>231</v>
      </c>
      <c r="C115" s="33">
        <v>0</v>
      </c>
      <c r="D115" s="10">
        <v>3639</v>
      </c>
      <c r="E115" s="10">
        <v>5132</v>
      </c>
      <c r="F115" s="35"/>
      <c r="G115" s="44">
        <v>1000</v>
      </c>
      <c r="H115" s="47"/>
    </row>
    <row r="116" spans="1:8" ht="16.5" hidden="1">
      <c r="A116" s="60" t="s">
        <v>112</v>
      </c>
      <c r="B116" s="14">
        <v>231</v>
      </c>
      <c r="C116" s="33">
        <v>0</v>
      </c>
      <c r="D116" s="10">
        <v>3639</v>
      </c>
      <c r="E116" s="10">
        <v>5134</v>
      </c>
      <c r="F116" s="35"/>
      <c r="G116" s="44">
        <v>2000</v>
      </c>
      <c r="H116" s="47"/>
    </row>
    <row r="117" spans="1:8" ht="16.5" hidden="1">
      <c r="A117" s="60" t="s">
        <v>113</v>
      </c>
      <c r="B117" s="14">
        <v>231</v>
      </c>
      <c r="C117" s="33">
        <v>0</v>
      </c>
      <c r="D117" s="14">
        <v>3639</v>
      </c>
      <c r="E117" s="14">
        <v>5137</v>
      </c>
      <c r="F117" s="35"/>
      <c r="G117" s="44">
        <v>20000</v>
      </c>
      <c r="H117" s="47"/>
    </row>
    <row r="118" spans="1:8" ht="16.5" hidden="1">
      <c r="A118" s="15" t="s">
        <v>114</v>
      </c>
      <c r="B118" s="14">
        <v>231</v>
      </c>
      <c r="C118" s="33">
        <v>0</v>
      </c>
      <c r="D118" s="14">
        <v>3639</v>
      </c>
      <c r="E118" s="14">
        <v>5139</v>
      </c>
      <c r="F118" s="53"/>
      <c r="G118" s="44">
        <v>25000</v>
      </c>
      <c r="H118" s="47"/>
    </row>
    <row r="119" spans="1:8" ht="16.5" hidden="1">
      <c r="A119" s="51" t="s">
        <v>115</v>
      </c>
      <c r="B119" s="14">
        <v>231</v>
      </c>
      <c r="C119" s="33">
        <v>0</v>
      </c>
      <c r="D119" s="10">
        <v>3639</v>
      </c>
      <c r="E119" s="10">
        <v>5169</v>
      </c>
      <c r="F119" s="59"/>
      <c r="G119" s="44">
        <v>40000</v>
      </c>
      <c r="H119" s="47"/>
    </row>
    <row r="120" spans="1:8" ht="16.5" hidden="1">
      <c r="A120" s="61" t="s">
        <v>116</v>
      </c>
      <c r="B120" s="14">
        <v>231</v>
      </c>
      <c r="C120" s="33">
        <v>0</v>
      </c>
      <c r="D120" s="10">
        <v>3639</v>
      </c>
      <c r="E120" s="10">
        <v>5171</v>
      </c>
      <c r="F120" s="59"/>
      <c r="G120" s="44">
        <v>220000</v>
      </c>
      <c r="H120" s="47"/>
    </row>
    <row r="121" spans="1:8" ht="16.5" hidden="1">
      <c r="A121" s="61" t="s">
        <v>117</v>
      </c>
      <c r="B121" s="14">
        <v>231</v>
      </c>
      <c r="C121" s="33">
        <v>0</v>
      </c>
      <c r="D121" s="10">
        <v>3639</v>
      </c>
      <c r="E121" s="10">
        <v>5192</v>
      </c>
      <c r="F121" s="59"/>
      <c r="G121" s="44">
        <v>12000</v>
      </c>
      <c r="H121" s="47"/>
    </row>
    <row r="122" spans="1:7" ht="16.5" hidden="1">
      <c r="A122" s="15" t="s">
        <v>118</v>
      </c>
      <c r="B122" s="14">
        <v>231</v>
      </c>
      <c r="C122" s="33">
        <v>0</v>
      </c>
      <c r="D122" s="10">
        <v>3639</v>
      </c>
      <c r="E122" s="14">
        <v>5229</v>
      </c>
      <c r="G122" s="44">
        <v>3000</v>
      </c>
    </row>
    <row r="123" spans="1:8" ht="16.5" hidden="1">
      <c r="A123" s="15" t="s">
        <v>119</v>
      </c>
      <c r="B123" s="14">
        <v>231</v>
      </c>
      <c r="C123" s="33">
        <v>0</v>
      </c>
      <c r="D123" s="14">
        <v>3639</v>
      </c>
      <c r="E123" s="14">
        <v>5329</v>
      </c>
      <c r="F123" s="53"/>
      <c r="G123" s="44">
        <v>12000</v>
      </c>
      <c r="H123" s="47"/>
    </row>
    <row r="124" spans="1:8" ht="16.5" hidden="1">
      <c r="A124" s="15" t="s">
        <v>120</v>
      </c>
      <c r="B124" s="14">
        <v>231</v>
      </c>
      <c r="C124" s="33">
        <v>0</v>
      </c>
      <c r="D124" s="10">
        <v>3639</v>
      </c>
      <c r="E124" s="14">
        <v>5361</v>
      </c>
      <c r="F124" s="53"/>
      <c r="G124" s="44">
        <v>1000</v>
      </c>
      <c r="H124" s="47"/>
    </row>
    <row r="125" spans="1:8" ht="16.5" hidden="1">
      <c r="A125" s="15" t="s">
        <v>60</v>
      </c>
      <c r="B125" s="14">
        <v>231</v>
      </c>
      <c r="C125" s="33">
        <v>0</v>
      </c>
      <c r="D125" s="10">
        <v>3639</v>
      </c>
      <c r="E125" s="14">
        <v>5362</v>
      </c>
      <c r="F125" s="53"/>
      <c r="G125" s="44">
        <v>2000</v>
      </c>
      <c r="H125" s="47"/>
    </row>
    <row r="126" spans="1:8" ht="16.5" hidden="1">
      <c r="A126" s="52" t="s">
        <v>121</v>
      </c>
      <c r="B126" s="14">
        <v>231</v>
      </c>
      <c r="C126" s="33">
        <v>0</v>
      </c>
      <c r="D126" s="14">
        <v>3639</v>
      </c>
      <c r="E126" s="14">
        <v>6130</v>
      </c>
      <c r="F126" s="53"/>
      <c r="G126" s="44">
        <v>20000</v>
      </c>
      <c r="H126" s="47"/>
    </row>
    <row r="127" spans="1:8" ht="16.5" hidden="1">
      <c r="A127" s="52" t="s">
        <v>122</v>
      </c>
      <c r="B127" s="14">
        <v>231</v>
      </c>
      <c r="C127" s="33">
        <v>0</v>
      </c>
      <c r="D127" s="14">
        <v>3639</v>
      </c>
      <c r="E127" s="14">
        <v>5901</v>
      </c>
      <c r="F127" s="53"/>
      <c r="G127" s="44">
        <v>203950</v>
      </c>
      <c r="H127" s="47"/>
    </row>
    <row r="128" spans="1:8" ht="16.5">
      <c r="A128" s="12" t="s">
        <v>123</v>
      </c>
      <c r="B128" s="14">
        <v>231</v>
      </c>
      <c r="C128" s="33">
        <v>0</v>
      </c>
      <c r="D128" s="10">
        <v>3639</v>
      </c>
      <c r="E128" s="14"/>
      <c r="F128" s="53"/>
      <c r="G128"/>
      <c r="H128" s="46">
        <v>809950</v>
      </c>
    </row>
    <row r="129" spans="1:8" ht="16.5" hidden="1">
      <c r="A129" s="15" t="s">
        <v>124</v>
      </c>
      <c r="B129" s="14">
        <v>231</v>
      </c>
      <c r="C129" s="33">
        <v>0</v>
      </c>
      <c r="D129" s="14">
        <v>3721</v>
      </c>
      <c r="E129" s="14">
        <v>5169</v>
      </c>
      <c r="F129" s="53"/>
      <c r="G129" s="44">
        <v>20000</v>
      </c>
      <c r="H129" s="47"/>
    </row>
    <row r="130" spans="1:8" ht="16.5">
      <c r="A130" s="12" t="s">
        <v>125</v>
      </c>
      <c r="B130" s="14">
        <v>231</v>
      </c>
      <c r="C130" s="33">
        <v>0</v>
      </c>
      <c r="D130" s="14">
        <v>3721</v>
      </c>
      <c r="E130" s="14"/>
      <c r="F130" s="53"/>
      <c r="G130"/>
      <c r="H130" s="46">
        <f>SUM(G129)</f>
        <v>20000</v>
      </c>
    </row>
    <row r="131" spans="1:8" ht="16.5" hidden="1">
      <c r="A131" s="15" t="s">
        <v>126</v>
      </c>
      <c r="B131" s="14">
        <v>231</v>
      </c>
      <c r="C131" s="33">
        <v>0</v>
      </c>
      <c r="D131" s="14">
        <v>3722</v>
      </c>
      <c r="E131" s="14">
        <v>5021</v>
      </c>
      <c r="F131" s="53"/>
      <c r="G131" s="44">
        <v>40000</v>
      </c>
      <c r="H131" s="47"/>
    </row>
    <row r="132" spans="1:8" ht="16.5" hidden="1">
      <c r="A132" s="15" t="s">
        <v>127</v>
      </c>
      <c r="B132" s="14">
        <v>231</v>
      </c>
      <c r="C132" s="33">
        <v>0</v>
      </c>
      <c r="D132" s="14">
        <v>3722</v>
      </c>
      <c r="E132" s="14">
        <v>5139</v>
      </c>
      <c r="F132" s="53"/>
      <c r="G132" s="44">
        <v>14000</v>
      </c>
      <c r="H132" s="47"/>
    </row>
    <row r="133" spans="1:8" ht="16.5" hidden="1">
      <c r="A133" s="15" t="s">
        <v>128</v>
      </c>
      <c r="B133" s="14">
        <v>231</v>
      </c>
      <c r="C133" s="33">
        <v>0</v>
      </c>
      <c r="D133" s="14">
        <v>3722</v>
      </c>
      <c r="E133" s="14">
        <v>5169</v>
      </c>
      <c r="F133" s="53"/>
      <c r="G133" s="44">
        <v>250000</v>
      </c>
      <c r="H133" s="47"/>
    </row>
    <row r="134" spans="1:8" ht="16.5">
      <c r="A134" s="12" t="s">
        <v>129</v>
      </c>
      <c r="B134" s="14">
        <v>231</v>
      </c>
      <c r="C134" s="33">
        <v>0</v>
      </c>
      <c r="D134" s="14">
        <v>3722</v>
      </c>
      <c r="E134" s="14"/>
      <c r="F134" s="53"/>
      <c r="G134"/>
      <c r="H134" s="46">
        <f>SUM(G131:G133)</f>
        <v>304000</v>
      </c>
    </row>
    <row r="135" spans="1:8" ht="16.5" hidden="1">
      <c r="A135" s="15" t="s">
        <v>130</v>
      </c>
      <c r="B135" s="14">
        <v>231</v>
      </c>
      <c r="C135" s="33">
        <v>0</v>
      </c>
      <c r="D135" s="14">
        <v>3745</v>
      </c>
      <c r="E135" s="14">
        <v>5021</v>
      </c>
      <c r="F135" s="53"/>
      <c r="G135" s="44">
        <v>70000</v>
      </c>
      <c r="H135" s="47"/>
    </row>
    <row r="136" spans="1:8" ht="16.5" hidden="1">
      <c r="A136" s="15" t="s">
        <v>131</v>
      </c>
      <c r="B136" s="14">
        <v>231</v>
      </c>
      <c r="C136" s="33">
        <v>0</v>
      </c>
      <c r="D136" s="14">
        <v>3745</v>
      </c>
      <c r="E136" s="14">
        <v>5137</v>
      </c>
      <c r="F136" s="53"/>
      <c r="G136" s="44">
        <v>20000</v>
      </c>
      <c r="H136" s="47"/>
    </row>
    <row r="137" spans="1:8" ht="16.5" hidden="1">
      <c r="A137" s="15" t="s">
        <v>132</v>
      </c>
      <c r="B137" s="14">
        <v>231</v>
      </c>
      <c r="C137" s="33">
        <v>0</v>
      </c>
      <c r="D137" s="14">
        <v>3745</v>
      </c>
      <c r="E137" s="14">
        <v>5139</v>
      </c>
      <c r="F137" s="53"/>
      <c r="G137" s="44">
        <v>73000</v>
      </c>
      <c r="H137" s="47"/>
    </row>
    <row r="138" spans="1:8" ht="16.5" hidden="1">
      <c r="A138" s="15" t="s">
        <v>133</v>
      </c>
      <c r="B138" s="14">
        <v>231</v>
      </c>
      <c r="C138" s="33">
        <v>0</v>
      </c>
      <c r="D138" s="14">
        <v>3745</v>
      </c>
      <c r="E138" s="14">
        <v>5156</v>
      </c>
      <c r="F138" s="53"/>
      <c r="G138" s="44">
        <v>10000</v>
      </c>
      <c r="H138" s="47"/>
    </row>
    <row r="139" spans="1:8" ht="16.5" hidden="1">
      <c r="A139" s="15" t="s">
        <v>134</v>
      </c>
      <c r="B139" s="14">
        <v>231</v>
      </c>
      <c r="C139" s="33">
        <v>0</v>
      </c>
      <c r="D139" s="14">
        <v>3745</v>
      </c>
      <c r="E139" s="14">
        <v>5169</v>
      </c>
      <c r="F139" s="53"/>
      <c r="G139" s="44">
        <v>90000</v>
      </c>
      <c r="H139" s="47"/>
    </row>
    <row r="140" spans="1:8" ht="16.5" hidden="1">
      <c r="A140" s="15" t="s">
        <v>135</v>
      </c>
      <c r="B140" s="14">
        <v>231</v>
      </c>
      <c r="C140" s="33">
        <v>0</v>
      </c>
      <c r="D140" s="14">
        <v>3745</v>
      </c>
      <c r="E140" s="14">
        <v>5171</v>
      </c>
      <c r="F140" s="53"/>
      <c r="G140" s="44">
        <v>10000</v>
      </c>
      <c r="H140" s="47"/>
    </row>
    <row r="141" spans="1:8" ht="16.5" hidden="1">
      <c r="A141" s="15" t="s">
        <v>136</v>
      </c>
      <c r="B141" s="14">
        <v>231</v>
      </c>
      <c r="C141" s="33">
        <v>0</v>
      </c>
      <c r="D141" s="14">
        <v>3745</v>
      </c>
      <c r="E141" s="14">
        <v>6121</v>
      </c>
      <c r="F141" s="53"/>
      <c r="G141" s="44">
        <v>200000</v>
      </c>
      <c r="H141" s="47"/>
    </row>
    <row r="142" spans="1:8" ht="16.5">
      <c r="A142" s="12" t="s">
        <v>137</v>
      </c>
      <c r="B142" s="14">
        <v>231</v>
      </c>
      <c r="C142" s="33">
        <v>0</v>
      </c>
      <c r="D142" s="14">
        <v>3745</v>
      </c>
      <c r="E142" s="14"/>
      <c r="F142" s="53"/>
      <c r="G142"/>
      <c r="H142" s="46">
        <f>SUM(G135:G139)</f>
        <v>263000</v>
      </c>
    </row>
    <row r="143" spans="1:8" ht="16.5" hidden="1">
      <c r="A143" s="15" t="s">
        <v>138</v>
      </c>
      <c r="B143" s="14">
        <v>231</v>
      </c>
      <c r="C143" s="33">
        <v>0</v>
      </c>
      <c r="D143" s="14">
        <v>4329</v>
      </c>
      <c r="E143" s="14">
        <v>5339</v>
      </c>
      <c r="F143" s="53"/>
      <c r="G143" s="44">
        <v>12000</v>
      </c>
      <c r="H143" s="47"/>
    </row>
    <row r="144" spans="1:8" ht="16.5">
      <c r="A144" s="12" t="s">
        <v>139</v>
      </c>
      <c r="B144" s="14">
        <v>231</v>
      </c>
      <c r="C144" s="33">
        <v>0</v>
      </c>
      <c r="D144" s="14">
        <v>4329</v>
      </c>
      <c r="E144" s="14"/>
      <c r="F144" s="53"/>
      <c r="G144" s="45"/>
      <c r="H144" s="46">
        <f>SUM(G143)</f>
        <v>12000</v>
      </c>
    </row>
    <row r="145" spans="1:8" ht="16.5" hidden="1">
      <c r="A145" s="15" t="s">
        <v>140</v>
      </c>
      <c r="B145" s="14">
        <v>231</v>
      </c>
      <c r="C145" s="33">
        <v>0</v>
      </c>
      <c r="D145" s="14">
        <v>4341</v>
      </c>
      <c r="E145" s="14">
        <v>5229</v>
      </c>
      <c r="F145" s="53"/>
      <c r="G145" s="55">
        <v>20000</v>
      </c>
      <c r="H145" s="46"/>
    </row>
    <row r="146" spans="1:8" ht="16.5">
      <c r="A146" s="12" t="s">
        <v>141</v>
      </c>
      <c r="B146" s="14">
        <v>231</v>
      </c>
      <c r="C146" s="33">
        <v>0</v>
      </c>
      <c r="D146" s="14">
        <v>4341</v>
      </c>
      <c r="E146" s="14"/>
      <c r="F146" s="53"/>
      <c r="G146" s="45"/>
      <c r="H146" s="46">
        <f>SUM(G145)</f>
        <v>20000</v>
      </c>
    </row>
    <row r="147" spans="1:8" ht="16.5" hidden="1">
      <c r="A147" s="62" t="s">
        <v>142</v>
      </c>
      <c r="B147" s="14">
        <v>231</v>
      </c>
      <c r="C147" s="33">
        <v>0</v>
      </c>
      <c r="D147" s="14">
        <v>5274</v>
      </c>
      <c r="E147" s="14">
        <v>5169</v>
      </c>
      <c r="F147" s="53"/>
      <c r="G147" s="63">
        <v>28000</v>
      </c>
      <c r="H147" s="64"/>
    </row>
    <row r="148" spans="1:8" ht="16.5">
      <c r="A148" s="12" t="s">
        <v>143</v>
      </c>
      <c r="B148" s="14">
        <v>231</v>
      </c>
      <c r="C148" s="33">
        <v>0</v>
      </c>
      <c r="D148" s="14">
        <v>3635</v>
      </c>
      <c r="E148" s="14"/>
      <c r="F148" s="53"/>
      <c r="G148" s="45"/>
      <c r="H148" s="46">
        <v>19000</v>
      </c>
    </row>
    <row r="149" spans="1:8" ht="16.5">
      <c r="A149" s="12" t="s">
        <v>144</v>
      </c>
      <c r="B149" s="14">
        <v>231</v>
      </c>
      <c r="C149" s="33">
        <v>0</v>
      </c>
      <c r="D149" s="14">
        <v>5274</v>
      </c>
      <c r="E149" s="14"/>
      <c r="F149" s="53"/>
      <c r="G149" s="45"/>
      <c r="H149" s="46">
        <f>SUM(G147)</f>
        <v>28000</v>
      </c>
    </row>
    <row r="150" spans="1:8" ht="16.5" hidden="1">
      <c r="A150" s="15" t="s">
        <v>145</v>
      </c>
      <c r="B150" s="14">
        <v>231</v>
      </c>
      <c r="C150" s="33">
        <v>0</v>
      </c>
      <c r="D150" s="14">
        <v>5512</v>
      </c>
      <c r="E150" s="14">
        <v>5137</v>
      </c>
      <c r="F150" s="35"/>
      <c r="G150" s="44">
        <v>5000</v>
      </c>
      <c r="H150" s="47"/>
    </row>
    <row r="151" spans="1:8" ht="16.5" hidden="1">
      <c r="A151" s="15" t="s">
        <v>146</v>
      </c>
      <c r="B151" s="14">
        <v>231</v>
      </c>
      <c r="C151" s="33">
        <v>0</v>
      </c>
      <c r="D151" s="14">
        <v>5512</v>
      </c>
      <c r="E151" s="14">
        <v>5139</v>
      </c>
      <c r="F151" s="53"/>
      <c r="G151" s="44">
        <v>20000</v>
      </c>
      <c r="H151" s="47"/>
    </row>
    <row r="152" spans="1:8" ht="16.5" hidden="1">
      <c r="A152" s="15" t="s">
        <v>147</v>
      </c>
      <c r="B152" s="14">
        <v>231</v>
      </c>
      <c r="C152" s="33">
        <v>0</v>
      </c>
      <c r="D152" s="14">
        <v>5512</v>
      </c>
      <c r="E152" s="14">
        <v>5153</v>
      </c>
      <c r="F152" s="53"/>
      <c r="G152" s="44">
        <v>12000</v>
      </c>
      <c r="H152" s="47"/>
    </row>
    <row r="153" spans="1:8" ht="16.5" hidden="1">
      <c r="A153" s="15" t="s">
        <v>148</v>
      </c>
      <c r="B153" s="14">
        <v>231</v>
      </c>
      <c r="C153" s="33">
        <v>0</v>
      </c>
      <c r="D153" s="14">
        <v>5512</v>
      </c>
      <c r="E153" s="14">
        <v>5154</v>
      </c>
      <c r="F153" s="53"/>
      <c r="G153" s="44">
        <v>10000</v>
      </c>
      <c r="H153" s="47"/>
    </row>
    <row r="154" spans="1:8" ht="16.5" hidden="1">
      <c r="A154" s="15" t="s">
        <v>149</v>
      </c>
      <c r="B154" s="14">
        <v>231</v>
      </c>
      <c r="C154" s="33">
        <v>0</v>
      </c>
      <c r="D154" s="14">
        <v>5512</v>
      </c>
      <c r="E154" s="14">
        <v>5156</v>
      </c>
      <c r="F154" s="53"/>
      <c r="G154" s="44">
        <v>6000</v>
      </c>
      <c r="H154" s="47"/>
    </row>
    <row r="155" spans="1:8" ht="16.5" hidden="1">
      <c r="A155" s="15" t="s">
        <v>150</v>
      </c>
      <c r="B155" s="14">
        <v>231</v>
      </c>
      <c r="C155" s="33">
        <v>0</v>
      </c>
      <c r="D155" s="14">
        <v>5512</v>
      </c>
      <c r="E155" s="14">
        <v>5167</v>
      </c>
      <c r="F155" s="53"/>
      <c r="G155" s="44">
        <v>4000</v>
      </c>
      <c r="H155" s="47"/>
    </row>
    <row r="156" spans="1:8" ht="16.5" hidden="1">
      <c r="A156" s="15" t="s">
        <v>151</v>
      </c>
      <c r="B156" s="14">
        <v>231</v>
      </c>
      <c r="C156" s="33">
        <v>0</v>
      </c>
      <c r="D156" s="14">
        <v>5512</v>
      </c>
      <c r="E156" s="14">
        <v>5171</v>
      </c>
      <c r="F156" s="53"/>
      <c r="G156" s="44">
        <v>15000</v>
      </c>
      <c r="H156" s="47"/>
    </row>
    <row r="157" spans="1:8" ht="16.5" hidden="1">
      <c r="A157" s="15" t="s">
        <v>152</v>
      </c>
      <c r="B157" s="14">
        <v>231</v>
      </c>
      <c r="C157" s="33">
        <v>0</v>
      </c>
      <c r="D157" s="14">
        <v>5512</v>
      </c>
      <c r="E157" s="14">
        <v>5169</v>
      </c>
      <c r="F157" s="53"/>
      <c r="G157" s="44">
        <v>3000</v>
      </c>
      <c r="H157" s="47"/>
    </row>
    <row r="158" spans="1:8" ht="16.5">
      <c r="A158" s="12" t="s">
        <v>153</v>
      </c>
      <c r="B158" s="14">
        <v>231</v>
      </c>
      <c r="C158" s="33">
        <v>0</v>
      </c>
      <c r="D158" s="14">
        <v>5512</v>
      </c>
      <c r="E158" s="14"/>
      <c r="F158" s="53"/>
      <c r="G158"/>
      <c r="H158" s="46">
        <f>SUM(G150:G157)</f>
        <v>75000</v>
      </c>
    </row>
    <row r="159" spans="1:8" ht="16.5" hidden="1">
      <c r="A159" s="15" t="s">
        <v>154</v>
      </c>
      <c r="B159" s="14">
        <v>231</v>
      </c>
      <c r="C159" s="33">
        <v>0</v>
      </c>
      <c r="D159" s="14">
        <v>6112</v>
      </c>
      <c r="E159" s="14">
        <v>5019</v>
      </c>
      <c r="F159" s="35"/>
      <c r="G159" s="44">
        <v>2000</v>
      </c>
      <c r="H159" s="47"/>
    </row>
    <row r="160" spans="1:8" ht="16.5" hidden="1">
      <c r="A160" s="15" t="s">
        <v>155</v>
      </c>
      <c r="B160" s="14">
        <v>231</v>
      </c>
      <c r="C160" s="33">
        <v>0</v>
      </c>
      <c r="D160" s="14">
        <v>6112</v>
      </c>
      <c r="E160" s="14">
        <v>5023</v>
      </c>
      <c r="F160" s="35"/>
      <c r="G160" s="44">
        <v>460000</v>
      </c>
      <c r="H160" s="47"/>
    </row>
    <row r="161" spans="1:8" ht="16.5" hidden="1">
      <c r="A161" s="15" t="s">
        <v>156</v>
      </c>
      <c r="B161" s="14">
        <v>231</v>
      </c>
      <c r="C161" s="33">
        <v>0</v>
      </c>
      <c r="D161" s="14">
        <v>6112</v>
      </c>
      <c r="E161" s="14">
        <v>5032</v>
      </c>
      <c r="F161" s="35"/>
      <c r="G161" s="44">
        <v>42000</v>
      </c>
      <c r="H161" s="47"/>
    </row>
    <row r="162" spans="1:8" ht="16.5" hidden="1">
      <c r="A162" s="15" t="s">
        <v>157</v>
      </c>
      <c r="B162" s="14">
        <v>231</v>
      </c>
      <c r="C162" s="33">
        <v>0</v>
      </c>
      <c r="D162" s="14">
        <v>6112</v>
      </c>
      <c r="E162" s="14">
        <v>5173</v>
      </c>
      <c r="F162" s="35"/>
      <c r="G162" s="44">
        <v>10000</v>
      </c>
      <c r="H162" s="47"/>
    </row>
    <row r="163" spans="1:8" ht="16.5">
      <c r="A163" s="12" t="s">
        <v>158</v>
      </c>
      <c r="B163" s="14">
        <v>231</v>
      </c>
      <c r="C163" s="33">
        <v>0</v>
      </c>
      <c r="D163" s="14">
        <v>6112</v>
      </c>
      <c r="E163" s="14"/>
      <c r="F163" s="35"/>
      <c r="G163"/>
      <c r="H163" s="46">
        <f>SUM(G159:G162)</f>
        <v>514000</v>
      </c>
    </row>
    <row r="164" spans="1:8" ht="16.5" hidden="1">
      <c r="A164" s="15" t="s">
        <v>159</v>
      </c>
      <c r="B164" s="14">
        <v>231</v>
      </c>
      <c r="C164" s="33">
        <v>0</v>
      </c>
      <c r="D164" s="14">
        <v>6171</v>
      </c>
      <c r="E164" s="14">
        <v>5021</v>
      </c>
      <c r="F164" s="35"/>
      <c r="G164" s="44">
        <v>140000</v>
      </c>
      <c r="H164" s="47"/>
    </row>
    <row r="165" spans="1:8" ht="16.5" hidden="1">
      <c r="A165" s="15" t="s">
        <v>160</v>
      </c>
      <c r="B165" s="14">
        <v>231</v>
      </c>
      <c r="C165" s="33">
        <v>0</v>
      </c>
      <c r="D165" s="14">
        <v>6171</v>
      </c>
      <c r="E165" s="10">
        <v>5136</v>
      </c>
      <c r="F165" s="35"/>
      <c r="G165" s="44">
        <v>1000</v>
      </c>
      <c r="H165" s="47"/>
    </row>
    <row r="166" spans="1:8" ht="16.5" hidden="1">
      <c r="A166" s="15" t="s">
        <v>131</v>
      </c>
      <c r="B166" s="14">
        <v>231</v>
      </c>
      <c r="C166" s="33">
        <v>0</v>
      </c>
      <c r="D166" s="10">
        <v>6171</v>
      </c>
      <c r="E166" s="14">
        <v>5137</v>
      </c>
      <c r="F166" s="42"/>
      <c r="G166" s="44">
        <v>5000</v>
      </c>
      <c r="H166" s="47"/>
    </row>
    <row r="167" spans="1:8" ht="16.5" hidden="1">
      <c r="A167" s="15" t="s">
        <v>161</v>
      </c>
      <c r="B167" s="14">
        <v>231</v>
      </c>
      <c r="C167" s="33">
        <v>0</v>
      </c>
      <c r="D167" s="10">
        <v>6171</v>
      </c>
      <c r="E167" s="14">
        <v>5139</v>
      </c>
      <c r="F167" s="42"/>
      <c r="G167" s="44">
        <v>20000</v>
      </c>
      <c r="H167" s="47"/>
    </row>
    <row r="168" spans="1:8" ht="16.5" hidden="1">
      <c r="A168" s="15" t="s">
        <v>162</v>
      </c>
      <c r="B168" s="14">
        <v>231</v>
      </c>
      <c r="C168" s="33">
        <v>0</v>
      </c>
      <c r="D168" s="14">
        <v>6171</v>
      </c>
      <c r="E168" s="14">
        <v>5154</v>
      </c>
      <c r="F168" s="35"/>
      <c r="G168" s="44">
        <v>52000</v>
      </c>
      <c r="H168" s="47"/>
    </row>
    <row r="169" spans="1:8" ht="16.5" hidden="1">
      <c r="A169" s="15" t="s">
        <v>163</v>
      </c>
      <c r="B169" s="14">
        <v>231</v>
      </c>
      <c r="C169" s="33">
        <v>0</v>
      </c>
      <c r="D169" s="14">
        <v>6171</v>
      </c>
      <c r="E169" s="14">
        <v>5161</v>
      </c>
      <c r="F169" s="35"/>
      <c r="G169" s="44">
        <v>2000</v>
      </c>
      <c r="H169" s="47"/>
    </row>
    <row r="170" spans="1:8" ht="16.5" hidden="1">
      <c r="A170" s="51" t="s">
        <v>164</v>
      </c>
      <c r="B170" s="14">
        <v>231</v>
      </c>
      <c r="C170" s="33">
        <v>0</v>
      </c>
      <c r="D170" s="14">
        <v>6171</v>
      </c>
      <c r="E170" s="10">
        <v>5162</v>
      </c>
      <c r="F170" s="35"/>
      <c r="G170" s="44">
        <v>20000</v>
      </c>
      <c r="H170" s="47"/>
    </row>
    <row r="171" spans="1:8" ht="16.5" hidden="1">
      <c r="A171" s="51" t="s">
        <v>165</v>
      </c>
      <c r="B171" s="14">
        <v>231</v>
      </c>
      <c r="C171" s="33">
        <v>0</v>
      </c>
      <c r="D171" s="14">
        <v>6171</v>
      </c>
      <c r="E171" s="10">
        <v>5172</v>
      </c>
      <c r="F171" s="35"/>
      <c r="G171" s="49">
        <v>10000</v>
      </c>
      <c r="H171" s="47"/>
    </row>
    <row r="172" spans="1:8" ht="16.5" hidden="1">
      <c r="A172" s="51" t="s">
        <v>166</v>
      </c>
      <c r="B172" s="14">
        <v>231</v>
      </c>
      <c r="C172" s="33">
        <v>0</v>
      </c>
      <c r="D172" s="14">
        <v>6171</v>
      </c>
      <c r="E172" s="10">
        <v>5166</v>
      </c>
      <c r="F172" s="35"/>
      <c r="G172" s="44">
        <v>20000</v>
      </c>
      <c r="H172" s="47"/>
    </row>
    <row r="173" spans="1:8" ht="16.5" hidden="1">
      <c r="A173" s="51" t="s">
        <v>167</v>
      </c>
      <c r="B173" s="14">
        <v>231</v>
      </c>
      <c r="C173" s="33">
        <v>0</v>
      </c>
      <c r="D173" s="14">
        <v>6171</v>
      </c>
      <c r="E173" s="10">
        <v>5167</v>
      </c>
      <c r="F173" s="35"/>
      <c r="G173" s="44">
        <v>10000</v>
      </c>
      <c r="H173" s="47"/>
    </row>
    <row r="174" spans="1:8" ht="16.5" hidden="1">
      <c r="A174" s="15" t="s">
        <v>168</v>
      </c>
      <c r="B174" s="14">
        <v>231</v>
      </c>
      <c r="C174" s="33">
        <v>0</v>
      </c>
      <c r="D174" s="10">
        <v>6171</v>
      </c>
      <c r="E174" s="14">
        <v>5169</v>
      </c>
      <c r="F174" s="42"/>
      <c r="G174" s="44">
        <v>85000</v>
      </c>
      <c r="H174" s="47"/>
    </row>
    <row r="175" spans="1:8" ht="16.5" hidden="1">
      <c r="A175" s="15" t="s">
        <v>135</v>
      </c>
      <c r="B175" s="14">
        <v>231</v>
      </c>
      <c r="C175" s="33">
        <v>0</v>
      </c>
      <c r="D175" s="10">
        <v>6171</v>
      </c>
      <c r="E175" s="14">
        <v>5171</v>
      </c>
      <c r="F175" s="42"/>
      <c r="G175" s="44">
        <v>5000</v>
      </c>
      <c r="H175" s="47"/>
    </row>
    <row r="176" spans="1:8" ht="16.5" hidden="1">
      <c r="A176" s="15" t="s">
        <v>169</v>
      </c>
      <c r="B176" s="14">
        <v>231</v>
      </c>
      <c r="C176" s="33">
        <v>0</v>
      </c>
      <c r="D176" s="14">
        <v>6171</v>
      </c>
      <c r="E176" s="14">
        <v>5173</v>
      </c>
      <c r="F176" s="35"/>
      <c r="G176" s="44">
        <v>10000</v>
      </c>
      <c r="H176" s="47"/>
    </row>
    <row r="177" spans="1:8" ht="16.5" hidden="1">
      <c r="A177" s="15" t="s">
        <v>170</v>
      </c>
      <c r="B177" s="14">
        <v>231</v>
      </c>
      <c r="C177" s="33">
        <v>0</v>
      </c>
      <c r="D177" s="14">
        <v>6171</v>
      </c>
      <c r="E177" s="14">
        <v>5175</v>
      </c>
      <c r="F177" s="35"/>
      <c r="G177" s="44">
        <v>2000</v>
      </c>
      <c r="H177" s="47"/>
    </row>
    <row r="178" spans="1:8" ht="16.5" hidden="1">
      <c r="A178" s="15" t="s">
        <v>171</v>
      </c>
      <c r="B178" s="14">
        <v>231</v>
      </c>
      <c r="C178" s="33">
        <v>0</v>
      </c>
      <c r="D178" s="14">
        <v>6171</v>
      </c>
      <c r="E178" s="14">
        <v>5362</v>
      </c>
      <c r="F178" s="35"/>
      <c r="G178" s="44">
        <v>1000</v>
      </c>
      <c r="H178" s="47"/>
    </row>
    <row r="179" spans="1:8" ht="16.5" hidden="1">
      <c r="A179" s="15" t="s">
        <v>172</v>
      </c>
      <c r="B179" s="14">
        <v>231</v>
      </c>
      <c r="C179" s="33">
        <v>0</v>
      </c>
      <c r="D179" s="14">
        <v>6171</v>
      </c>
      <c r="E179" s="14">
        <v>5179</v>
      </c>
      <c r="F179" s="35"/>
      <c r="G179" s="44">
        <v>1000</v>
      </c>
      <c r="H179" s="47"/>
    </row>
    <row r="180" spans="1:8" ht="16.5" hidden="1">
      <c r="A180" s="15" t="s">
        <v>173</v>
      </c>
      <c r="B180" s="14">
        <v>231</v>
      </c>
      <c r="C180" s="33">
        <v>0</v>
      </c>
      <c r="D180" s="14">
        <v>6171</v>
      </c>
      <c r="E180" s="14">
        <v>5901</v>
      </c>
      <c r="F180" s="35"/>
      <c r="G180" s="44">
        <v>0</v>
      </c>
      <c r="H180" s="47"/>
    </row>
    <row r="181" spans="1:8" ht="16.5">
      <c r="A181" s="12" t="s">
        <v>174</v>
      </c>
      <c r="B181" s="14">
        <v>231</v>
      </c>
      <c r="C181" s="33">
        <v>0</v>
      </c>
      <c r="D181" s="14">
        <v>6171</v>
      </c>
      <c r="E181" s="14"/>
      <c r="F181" s="35"/>
      <c r="G181"/>
      <c r="H181" s="46">
        <f>SUM(G164:G180)</f>
        <v>384000</v>
      </c>
    </row>
    <row r="182" spans="1:8" ht="16.5" hidden="1">
      <c r="A182" s="15" t="s">
        <v>175</v>
      </c>
      <c r="B182" s="14">
        <v>231</v>
      </c>
      <c r="C182" s="33">
        <v>0</v>
      </c>
      <c r="D182" s="14">
        <v>6310</v>
      </c>
      <c r="E182" s="14">
        <v>5163</v>
      </c>
      <c r="F182" s="35"/>
      <c r="G182" s="44">
        <v>12000</v>
      </c>
      <c r="H182" s="47"/>
    </row>
    <row r="183" spans="1:8" ht="16.5">
      <c r="A183" s="12" t="s">
        <v>176</v>
      </c>
      <c r="B183" s="14">
        <v>231</v>
      </c>
      <c r="C183" s="33">
        <v>0</v>
      </c>
      <c r="D183" s="14">
        <v>6310</v>
      </c>
      <c r="E183" s="14"/>
      <c r="F183" s="35"/>
      <c r="G183"/>
      <c r="H183" s="46">
        <f>SUM(G182)</f>
        <v>12000</v>
      </c>
    </row>
    <row r="184" spans="1:8" ht="16.5" hidden="1">
      <c r="A184" s="15" t="s">
        <v>177</v>
      </c>
      <c r="B184" s="14">
        <v>231</v>
      </c>
      <c r="C184" s="33">
        <v>0</v>
      </c>
      <c r="D184" s="14">
        <v>6320</v>
      </c>
      <c r="E184" s="14">
        <v>5163</v>
      </c>
      <c r="F184" s="35"/>
      <c r="G184" s="44">
        <v>36000</v>
      </c>
      <c r="H184" s="47"/>
    </row>
    <row r="185" spans="1:8" ht="16.5">
      <c r="A185" s="12" t="s">
        <v>178</v>
      </c>
      <c r="B185" s="14">
        <v>231</v>
      </c>
      <c r="C185" s="33">
        <v>0</v>
      </c>
      <c r="D185" s="14">
        <v>6320</v>
      </c>
      <c r="E185" s="14"/>
      <c r="F185" s="35"/>
      <c r="G185"/>
      <c r="H185" s="46">
        <f>SUM(G184)</f>
        <v>36000</v>
      </c>
    </row>
    <row r="186" spans="1:8" ht="16.5" hidden="1">
      <c r="A186" s="15" t="s">
        <v>179</v>
      </c>
      <c r="B186" s="14">
        <v>231</v>
      </c>
      <c r="C186" s="33">
        <v>0</v>
      </c>
      <c r="D186" s="14">
        <v>6399</v>
      </c>
      <c r="E186" s="14">
        <v>5362</v>
      </c>
      <c r="F186" s="35"/>
      <c r="G186" s="44">
        <v>60000</v>
      </c>
      <c r="H186" s="47"/>
    </row>
    <row r="187" spans="1:8" ht="16.5">
      <c r="A187" s="65" t="s">
        <v>180</v>
      </c>
      <c r="B187" s="14">
        <v>231</v>
      </c>
      <c r="C187" s="33">
        <v>0</v>
      </c>
      <c r="D187" s="14">
        <v>6399</v>
      </c>
      <c r="E187" s="7"/>
      <c r="F187" s="66"/>
      <c r="G187"/>
      <c r="H187" s="67">
        <f>SUM(G186)</f>
        <v>60000</v>
      </c>
    </row>
    <row r="188" spans="1:9" s="27" customFormat="1" ht="18.75" customHeight="1">
      <c r="A188" s="23" t="s">
        <v>181</v>
      </c>
      <c r="B188" s="68"/>
      <c r="C188" s="24"/>
      <c r="D188" s="24"/>
      <c r="E188" s="69"/>
      <c r="F188" s="70"/>
      <c r="G188" s="71"/>
      <c r="H188" s="72">
        <f>SUM(H39:H187)</f>
        <v>6309250</v>
      </c>
      <c r="I188" s="73"/>
    </row>
  </sheetData>
  <sheetProtection selectLockedCells="1" selectUnlockedCells="1"/>
  <mergeCells count="2">
    <mergeCell ref="A1:H1"/>
    <mergeCell ref="G3:G4"/>
  </mergeCells>
  <printOptions/>
  <pageMargins left="0.39375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="85" zoomScaleNormal="85" workbookViewId="0" topLeftCell="A1">
      <selection activeCell="M27" sqref="M27"/>
    </sheetView>
  </sheetViews>
  <sheetFormatPr defaultColWidth="9.00390625" defaultRowHeight="12.75"/>
  <cols>
    <col min="2" max="2" width="33.375" style="0" customWidth="1"/>
  </cols>
  <sheetData>
    <row r="1" spans="1:11" ht="20.25">
      <c r="A1" s="74"/>
      <c r="B1" s="75"/>
      <c r="C1" s="74"/>
      <c r="D1" s="74"/>
      <c r="E1" s="74"/>
      <c r="F1" s="74"/>
      <c r="G1" s="74"/>
      <c r="H1" s="74"/>
      <c r="I1" s="74"/>
      <c r="J1" s="74"/>
      <c r="K1" s="7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"/>
  <sheetViews>
    <sheetView zoomScale="85" zoomScaleNormal="85" workbookViewId="0" topLeftCell="A1">
      <selection activeCell="C24" sqref="C24"/>
    </sheetView>
  </sheetViews>
  <sheetFormatPr defaultColWidth="9.00390625" defaultRowHeight="12.75"/>
  <cols>
    <col min="2" max="2" width="53.75390625" style="0" customWidth="1"/>
  </cols>
  <sheetData>
    <row r="1" spans="2:11" ht="20.25">
      <c r="B1" s="75"/>
      <c r="C1" s="74"/>
      <c r="D1" s="74"/>
      <c r="E1" s="74"/>
      <c r="F1" s="74"/>
      <c r="G1" s="74"/>
      <c r="H1" s="74"/>
      <c r="I1" s="74"/>
      <c r="J1" s="74"/>
      <c r="K1" s="7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2018-03-11T12:54:06Z</cp:lastPrinted>
  <dcterms:modified xsi:type="dcterms:W3CDTF">2018-03-28T14:45:29Z</dcterms:modified>
  <cp:category/>
  <cp:version/>
  <cp:contentType/>
  <cp:contentStatus/>
  <cp:revision>13</cp:revision>
</cp:coreProperties>
</file>